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3"/>
  </bookViews>
  <sheets>
    <sheet name="П№5 (2019) " sheetId="15" r:id="rId1"/>
    <sheet name="П№7 (2019)" sheetId="9" r:id="rId2"/>
    <sheet name="П№9 (2019)" sheetId="10" r:id="rId3"/>
    <sheet name="П№11 (2019)" sheetId="11" r:id="rId4"/>
  </sheets>
  <definedNames>
    <definedName name="_xlnm._FilterDatabase" localSheetId="1" hidden="1">'П№7 (2019)'!$B$1:$B$309</definedName>
    <definedName name="_xlnm._FilterDatabase" localSheetId="2" hidden="1">'П№9 (2019)'!$A$1:$G$305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'!$A$1:$Q$60</definedName>
    <definedName name="_xlnm.Print_Area" localSheetId="2">'П№9 (2019)'!$A$1:$H$119</definedName>
  </definedNames>
  <calcPr calcId="125725"/>
</workbook>
</file>

<file path=xl/calcChain.xml><?xml version="1.0" encoding="utf-8"?>
<calcChain xmlns="http://schemas.openxmlformats.org/spreadsheetml/2006/main">
  <c r="C23" i="11"/>
  <c r="G16" i="10"/>
  <c r="G19"/>
  <c r="F16" i="9"/>
  <c r="F19"/>
  <c r="G121" i="10"/>
  <c r="G120" s="1"/>
  <c r="G119" s="1"/>
  <c r="G117"/>
  <c r="G116" s="1"/>
  <c r="G115" s="1"/>
  <c r="G111"/>
  <c r="G110" s="1"/>
  <c r="G106"/>
  <c r="G105" s="1"/>
  <c r="G103"/>
  <c r="G102" s="1"/>
  <c r="G100"/>
  <c r="G98"/>
  <c r="G93"/>
  <c r="G90" s="1"/>
  <c r="G89" s="1"/>
  <c r="G88" s="1"/>
  <c r="G87" s="1"/>
  <c r="G91"/>
  <c r="G85"/>
  <c r="G84"/>
  <c r="G83"/>
  <c r="G82" s="1"/>
  <c r="G77"/>
  <c r="G76"/>
  <c r="G75" s="1"/>
  <c r="G73"/>
  <c r="G72"/>
  <c r="G70"/>
  <c r="G69" s="1"/>
  <c r="G66"/>
  <c r="G65" s="1"/>
  <c r="G63"/>
  <c r="G62" s="1"/>
  <c r="G57"/>
  <c r="G56" s="1"/>
  <c r="G55" s="1"/>
  <c r="G54" s="1"/>
  <c r="G53" s="1"/>
  <c r="G52" s="1"/>
  <c r="G49"/>
  <c r="G48" s="1"/>
  <c r="G47" s="1"/>
  <c r="G46" s="1"/>
  <c r="G44"/>
  <c r="G43" s="1"/>
  <c r="G39"/>
  <c r="G38"/>
  <c r="G35"/>
  <c r="G34" s="1"/>
  <c r="G33" s="1"/>
  <c r="G31"/>
  <c r="G30" s="1"/>
  <c r="G29" s="1"/>
  <c r="G28" s="1"/>
  <c r="G26"/>
  <c r="G25" s="1"/>
  <c r="G24" s="1"/>
  <c r="G23" s="1"/>
  <c r="G18"/>
  <c r="G17" s="1"/>
  <c r="G14"/>
  <c r="G13" s="1"/>
  <c r="G12" s="1"/>
  <c r="G11"/>
  <c r="F66" i="9"/>
  <c r="F65" s="1"/>
  <c r="G37" i="10" l="1"/>
  <c r="G10" s="1"/>
  <c r="G61"/>
  <c r="G60" s="1"/>
  <c r="G114"/>
  <c r="G68"/>
  <c r="G104"/>
  <c r="G97"/>
  <c r="G96" s="1"/>
  <c r="G95" s="1"/>
  <c r="G81" s="1"/>
  <c r="K41" i="15"/>
  <c r="K39"/>
  <c r="G59" i="10" l="1"/>
  <c r="G9" s="1"/>
  <c r="F77" i="9"/>
  <c r="C9" i="11"/>
  <c r="C7" s="1"/>
  <c r="K31" i="15"/>
  <c r="F121" i="9" l="1"/>
  <c r="F120" s="1"/>
  <c r="F119" s="1"/>
  <c r="F117"/>
  <c r="F116" s="1"/>
  <c r="F115" s="1"/>
  <c r="F111"/>
  <c r="F110" s="1"/>
  <c r="F106"/>
  <c r="F105" s="1"/>
  <c r="F103"/>
  <c r="F102" s="1"/>
  <c r="F100"/>
  <c r="F98"/>
  <c r="F93"/>
  <c r="F91"/>
  <c r="F85"/>
  <c r="F84"/>
  <c r="F83" s="1"/>
  <c r="F82" s="1"/>
  <c r="F73"/>
  <c r="F72" s="1"/>
  <c r="F70"/>
  <c r="F69" s="1"/>
  <c r="F63"/>
  <c r="F62" s="1"/>
  <c r="F57"/>
  <c r="F56" s="1"/>
  <c r="F55" s="1"/>
  <c r="F54" s="1"/>
  <c r="F53" s="1"/>
  <c r="F52" s="1"/>
  <c r="F49"/>
  <c r="F48" s="1"/>
  <c r="F47" s="1"/>
  <c r="F46" s="1"/>
  <c r="F44"/>
  <c r="F43" s="1"/>
  <c r="F39"/>
  <c r="F38" s="1"/>
  <c r="F35"/>
  <c r="F34" s="1"/>
  <c r="F33" s="1"/>
  <c r="F31"/>
  <c r="F30" s="1"/>
  <c r="F29" s="1"/>
  <c r="F28" s="1"/>
  <c r="F26"/>
  <c r="F25" s="1"/>
  <c r="F24" s="1"/>
  <c r="F23" s="1"/>
  <c r="F14"/>
  <c r="F13" s="1"/>
  <c r="F12" s="1"/>
  <c r="F11"/>
  <c r="F61" l="1"/>
  <c r="F60" s="1"/>
  <c r="F90"/>
  <c r="F89" s="1"/>
  <c r="F88" s="1"/>
  <c r="F87" s="1"/>
  <c r="F18"/>
  <c r="F17" s="1"/>
  <c r="F76"/>
  <c r="F75" s="1"/>
  <c r="F68" s="1"/>
  <c r="F97"/>
  <c r="F96" s="1"/>
  <c r="F95" s="1"/>
  <c r="F37"/>
  <c r="F104"/>
  <c r="F114"/>
  <c r="F59" l="1"/>
  <c r="F81"/>
  <c r="F10"/>
  <c r="F9" s="1"/>
  <c r="C43" i="11" l="1"/>
  <c r="C41"/>
  <c r="C40" s="1"/>
  <c r="C37"/>
  <c r="C36"/>
  <c r="C34"/>
  <c r="C33" s="1"/>
  <c r="C31"/>
  <c r="C30" s="1"/>
  <c r="C27"/>
  <c r="C26" s="1"/>
  <c r="C22"/>
  <c r="C20"/>
  <c r="C19" s="1"/>
  <c r="C17"/>
  <c r="C16" s="1"/>
  <c r="C6" l="1"/>
  <c r="K15" i="15"/>
  <c r="K18"/>
  <c r="K29"/>
  <c r="K28" s="1"/>
  <c r="K34"/>
  <c r="K33" s="1"/>
  <c r="K37"/>
  <c r="K36" s="1"/>
  <c r="K27" s="1"/>
  <c r="K26" s="1"/>
  <c r="K24" l="1"/>
  <c r="K22"/>
  <c r="K13"/>
  <c r="K10"/>
  <c r="K8"/>
  <c r="K6"/>
  <c r="K5" l="1"/>
</calcChain>
</file>

<file path=xl/sharedStrings.xml><?xml version="1.0" encoding="utf-8"?>
<sst xmlns="http://schemas.openxmlformats.org/spreadsheetml/2006/main" count="1340" uniqueCount="261">
  <si>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</si>
  <si>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</si>
  <si>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</si>
  <si>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</si>
  <si>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</si>
  <si>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</si>
  <si>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</si>
  <si>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</si>
  <si>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</si>
  <si>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</si>
  <si>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</si>
  <si>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</si>
  <si>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</si>
  <si>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</si>
  <si>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</si>
  <si>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</si>
  <si>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</si>
  <si>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</si>
  <si>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</si>
  <si>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</si>
  <si>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</si>
  <si>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</si>
  <si>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</si>
  <si>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</si>
  <si>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Код бюджетной классификации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</si>
  <si>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</si>
  <si>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</si>
  <si>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</si>
  <si>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</si>
  <si>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</si>
  <si>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</si>
  <si>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</si>
  <si>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</si>
  <si>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</si>
  <si>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</si>
  <si>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</si>
  <si>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</si>
  <si>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</si>
  <si>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</si>
  <si>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</si>
  <si>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</si>
  <si>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</si>
  <si>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</si>
  <si>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</si>
  <si>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</si>
  <si>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</si>
  <si>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</si>
  <si>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</si>
  <si>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</si>
  <si>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</si>
  <si>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</si>
  <si>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</si>
  <si>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</si>
  <si>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</si>
  <si>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</si>
  <si>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</si>
  <si>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</si>
  <si>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</si>
  <si>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</si>
  <si>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</si>
  <si>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</si>
  <si>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</si>
  <si>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</si>
  <si>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</si>
  <si>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</si>
  <si>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</si>
  <si>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</si>
  <si>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</si>
  <si>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</si>
  <si>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</si>
  <si>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</si>
  <si>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</si>
  <si>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</si>
  <si>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</si>
  <si>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</si>
  <si>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</si>
  <si>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</si>
  <si>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</si>
  <si>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</si>
  <si>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</si>
  <si>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</si>
  <si>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</si>
  <si>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</si>
  <si>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</si>
  <si>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</si>
  <si>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</si>
  <si>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</si>
  <si>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</si>
  <si>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</si>
  <si>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</si>
  <si>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</si>
  <si>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</si>
  <si>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</si>
  <si>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</si>
  <si>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</si>
  <si>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</si>
  <si>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</si>
  <si>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</si>
  <si>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</si>
  <si>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</si>
  <si>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</si>
  <si>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</si>
  <si>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</si>
  <si>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</si>
  <si>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</si>
  <si>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</si>
  <si>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</si>
  <si>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</si>
  <si>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</si>
  <si>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</si>
  <si>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</si>
  <si>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</si>
  <si>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</si>
  <si>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</si>
  <si>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</si>
  <si>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</si>
  <si>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</si>
  <si>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</si>
  <si>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</si>
  <si>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</si>
  <si>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</si>
  <si>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</si>
  <si>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</si>
  <si>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</si>
  <si>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</si>
  <si>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</si>
  <si>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</si>
  <si>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</si>
  <si>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</si>
  <si>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</si>
  <si>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</si>
  <si>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</si>
  <si>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</si>
  <si>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</si>
  <si>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</si>
  <si>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</si>
  <si>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</si>
  <si>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</si>
  <si>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</si>
  <si>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</si>
  <si>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</si>
  <si>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</si>
  <si>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</si>
  <si>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</si>
  <si>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</si>
  <si>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</si>
  <si>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</si>
  <si>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</si>
  <si>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</si>
  <si>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</si>
  <si>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</si>
  <si>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</si>
  <si>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</si>
  <si>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</si>
  <si>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</si>
  <si>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</si>
  <si>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</si>
  <si>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</si>
  <si>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</si>
  <si>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</si>
  <si>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</si>
  <si>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</si>
  <si>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</si>
  <si>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</si>
  <si>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</si>
  <si>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</si>
  <si>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</si>
  <si>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</si>
  <si>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</si>
  <si>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</si>
  <si>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</si>
  <si>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</si>
  <si>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</si>
  <si>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</si>
  <si>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</si>
  <si>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</si>
  <si>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</si>
  <si>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</si>
  <si>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</si>
  <si>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</si>
  <si>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</si>
  <si>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</si>
  <si>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</si>
  <si>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</si>
  <si>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</si>
  <si>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</si>
  <si>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</si>
  <si>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</si>
  <si>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</si>
  <si>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</si>
  <si>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</si>
  <si>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</si>
  <si>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</si>
  <si>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</si>
  <si>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</si>
  <si>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</si>
  <si>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</si>
  <si>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</si>
  <si>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</si>
  <si>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</si>
  <si>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</si>
  <si>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</si>
  <si>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</si>
  <si>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</si>
  <si>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</si>
  <si>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</si>
  <si>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</si>
  <si>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</si>
  <si>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</si>
  <si>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</si>
  <si>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</si>
  <si>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</si>
  <si>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</si>
  <si>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</si>
  <si>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</si>
  <si>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</si>
  <si>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</si>
  <si>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</si>
  <si>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</si>
  <si>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</si>
  <si>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</si>
  <si>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</si>
  <si>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</si>
  <si>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</si>
  <si>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</si>
  <si>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</si>
  <si>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</si>
  <si>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</si>
  <si>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</si>
  <si>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</si>
  <si>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</si>
  <si>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</si>
  <si>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</si>
  <si>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</si>
  <si>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</si>
  <si>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</si>
  <si>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</si>
  <si>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</si>
  <si>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</si>
  <si>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</si>
  <si>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</si>
  <si>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</si>
  <si>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</si>
  <si>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</si>
  <si>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</si>
  <si>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</si>
  <si>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 xml:space="preserve">Доходы от продажи земельных участков, находящихся в государственной и муниципальной собственности
</t>
  </si>
  <si>
    <t>000 1 14 06000 00 0000 430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</si>
  <si>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</si>
  <si>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</si>
  <si>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</si>
  <si>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</si>
  <si>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к  решению Филипповской</t>
  </si>
  <si>
    <t>04000S0000</t>
  </si>
  <si>
    <t>04000S5170</t>
  </si>
  <si>
    <t>244</t>
  </si>
  <si>
    <t>915</t>
  </si>
  <si>
    <t>к  решению Филипповской сельской Думы от 27.03.2019г. №18/92</t>
  </si>
  <si>
    <t xml:space="preserve">Приложение N 5 к  решению Филипповской сельской Думы 27.03.2019 от г. №18/92 </t>
  </si>
  <si>
    <t>к  решению Филипповской сельской Думы от 27.03.2019 г.№18/92</t>
  </si>
  <si>
    <r>
      <t xml:space="preserve">сельской Думы от 27.03.2019  </t>
    </r>
    <r>
      <rPr>
        <sz val="11"/>
        <rFont val="Times New Roman"/>
        <family val="1"/>
        <charset val="204"/>
      </rPr>
      <t>г. №18/92</t>
    </r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</si>
</sst>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#,##0.00"/>
    <numFmt numFmtId="167" formatCode="#,##0.00_ ;\-#,##0.00\ 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301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11" fontId="23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4" fillId="0" borderId="0" xfId="0" applyFont="1" applyAlignment="1">
      <alignment shrinkToFit="1"/>
    </xf>
    <xf numFmtId="0" fontId="22" fillId="0" borderId="0" xfId="0" applyFont="1" applyBorder="1" applyAlignment="1">
      <alignment wrapText="1"/>
    </xf>
    <xf numFmtId="0" fontId="25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4" fontId="0" fillId="0" borderId="0" xfId="0" applyNumberFormat="1" applyAlignment="1">
      <alignment shrinkToFit="1"/>
    </xf>
    <xf numFmtId="0" fontId="26" fillId="0" borderId="1" xfId="0" applyFont="1" applyFill="1" applyBorder="1" applyAlignment="1">
      <alignment wrapText="1" shrinkToFit="1"/>
    </xf>
    <xf numFmtId="49" fontId="26" fillId="0" borderId="1" xfId="0" quotePrefix="1" applyNumberFormat="1" applyFont="1" applyFill="1" applyBorder="1" applyAlignment="1">
      <alignment wrapText="1" shrinkToFit="1"/>
    </xf>
    <xf numFmtId="49" fontId="26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8" fillId="0" borderId="1" xfId="0" applyFont="1" applyBorder="1" applyAlignment="1">
      <alignment horizontal="left" vertical="top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7" fontId="2" fillId="0" borderId="0" xfId="0" applyNumberFormat="1" applyFont="1" applyBorder="1"/>
    <xf numFmtId="166" fontId="2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Font="1"/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6" fontId="24" fillId="0" borderId="21" xfId="0" applyNumberFormat="1" applyFont="1" applyBorder="1" applyAlignment="1">
      <alignment horizontal="center"/>
    </xf>
    <xf numFmtId="0" fontId="3" fillId="0" borderId="6" xfId="0" applyFont="1" applyBorder="1"/>
    <xf numFmtId="166" fontId="32" fillId="0" borderId="0" xfId="0" applyNumberFormat="1" applyFont="1" applyBorder="1" applyAlignment="1">
      <alignment horizontal="center"/>
    </xf>
    <xf numFmtId="4" fontId="24" fillId="0" borderId="0" xfId="0" applyNumberFormat="1" applyFont="1" applyBorder="1"/>
    <xf numFmtId="167" fontId="24" fillId="0" borderId="0" xfId="0" applyNumberFormat="1" applyFont="1" applyBorder="1"/>
    <xf numFmtId="0" fontId="24" fillId="0" borderId="0" xfId="0" applyFont="1"/>
    <xf numFmtId="166" fontId="34" fillId="0" borderId="0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166" fontId="3" fillId="0" borderId="0" xfId="0" applyNumberFormat="1" applyFont="1" applyBorder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11" fillId="3" borderId="0" xfId="0" applyNumberFormat="1" applyFont="1" applyFill="1" applyAlignment="1">
      <alignment horizontal="right" wrapText="1"/>
    </xf>
    <xf numFmtId="2" fontId="17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5" fillId="5" borderId="1" xfId="0" applyNumberFormat="1" applyFont="1" applyFill="1" applyBorder="1" applyAlignment="1">
      <alignment horizontal="left" vertical="top" wrapText="1"/>
    </xf>
    <xf numFmtId="2" fontId="15" fillId="5" borderId="1" xfId="0" applyNumberFormat="1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8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8" fillId="4" borderId="1" xfId="0" applyNumberFormat="1" applyFont="1" applyFill="1" applyBorder="1" applyAlignment="1">
      <alignment horizontal="left" vertical="top" wrapText="1"/>
    </xf>
    <xf numFmtId="11" fontId="18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9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8" fillId="6" borderId="1" xfId="0" applyNumberFormat="1" applyFont="1" applyFill="1" applyBorder="1" applyAlignment="1">
      <alignment horizontal="left" vertical="top" wrapText="1"/>
    </xf>
    <xf numFmtId="2" fontId="19" fillId="6" borderId="1" xfId="0" applyNumberFormat="1" applyFont="1" applyFill="1" applyBorder="1" applyAlignment="1">
      <alignment horizontal="left" vertical="top" wrapText="1"/>
    </xf>
    <xf numFmtId="43" fontId="11" fillId="0" borderId="1" xfId="0" applyNumberFormat="1" applyFont="1" applyBorder="1"/>
    <xf numFmtId="43" fontId="12" fillId="5" borderId="1" xfId="0" applyNumberFormat="1" applyFont="1" applyFill="1" applyBorder="1"/>
    <xf numFmtId="43" fontId="12" fillId="4" borderId="1" xfId="0" applyNumberFormat="1" applyFont="1" applyFill="1" applyBorder="1"/>
    <xf numFmtId="43" fontId="11" fillId="6" borderId="1" xfId="0" applyNumberFormat="1" applyFont="1" applyFill="1" applyBorder="1"/>
    <xf numFmtId="43" fontId="12" fillId="6" borderId="1" xfId="0" applyNumberFormat="1" applyFont="1" applyFill="1" applyBorder="1"/>
    <xf numFmtId="43" fontId="11" fillId="4" borderId="1" xfId="0" applyNumberFormat="1" applyFont="1" applyFill="1" applyBorder="1" applyAlignment="1">
      <alignment horizontal="right" vertical="top"/>
    </xf>
    <xf numFmtId="43" fontId="12" fillId="6" borderId="1" xfId="0" applyNumberFormat="1" applyFont="1" applyFill="1" applyBorder="1" applyAlignment="1">
      <alignment horizontal="right" vertical="top"/>
    </xf>
    <xf numFmtId="43" fontId="11" fillId="0" borderId="1" xfId="0" applyNumberFormat="1" applyFont="1" applyBorder="1" applyAlignment="1">
      <alignment horizontal="right" vertical="top"/>
    </xf>
    <xf numFmtId="165" fontId="24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5" fillId="0" borderId="1" xfId="0" applyNumberFormat="1" applyFont="1" applyFill="1" applyBorder="1" applyAlignment="1">
      <alignment horizontal="center" wrapText="1" shrinkToFit="1"/>
    </xf>
    <xf numFmtId="0" fontId="18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3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vertical="top"/>
    </xf>
    <xf numFmtId="43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43" fontId="12" fillId="5" borderId="1" xfId="0" applyNumberFormat="1" applyFont="1" applyFill="1" applyBorder="1" applyAlignment="1">
      <alignment vertical="top"/>
    </xf>
    <xf numFmtId="43" fontId="11" fillId="0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top"/>
    </xf>
    <xf numFmtId="0" fontId="18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166" fontId="24" fillId="0" borderId="0" xfId="0" applyNumberFormat="1" applyFont="1" applyBorder="1" applyAlignment="1">
      <alignment horizontal="center"/>
    </xf>
    <xf numFmtId="0" fontId="17" fillId="7" borderId="1" xfId="0" applyFont="1" applyFill="1" applyBorder="1" applyAlignment="1"/>
    <xf numFmtId="49" fontId="17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43" fontId="12" fillId="7" borderId="1" xfId="0" applyNumberFormat="1" applyFont="1" applyFill="1" applyBorder="1"/>
    <xf numFmtId="0" fontId="14" fillId="7" borderId="17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16" fillId="7" borderId="17" xfId="0" applyFont="1" applyFill="1" applyBorder="1" applyAlignment="1">
      <alignment vertical="center"/>
    </xf>
    <xf numFmtId="0" fontId="16" fillId="7" borderId="3" xfId="0" applyFont="1" applyFill="1" applyBorder="1" applyAlignment="1">
      <alignment vertical="center"/>
    </xf>
    <xf numFmtId="43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/>
    </xf>
    <xf numFmtId="43" fontId="11" fillId="6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3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7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49" fontId="17" fillId="8" borderId="1" xfId="0" applyNumberFormat="1" applyFont="1" applyFill="1" applyBorder="1" applyAlignment="1">
      <alignment horizontal="center"/>
    </xf>
    <xf numFmtId="49" fontId="12" fillId="8" borderId="1" xfId="0" applyNumberFormat="1" applyFont="1" applyFill="1" applyBorder="1" applyAlignment="1">
      <alignment horizontal="center"/>
    </xf>
    <xf numFmtId="43" fontId="12" fillId="8" borderId="1" xfId="0" applyNumberFormat="1" applyFont="1" applyFill="1" applyBorder="1"/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3" fontId="12" fillId="4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3" fontId="11" fillId="4" borderId="1" xfId="0" applyNumberFormat="1" applyFont="1" applyFill="1" applyBorder="1" applyAlignment="1">
      <alignment vertical="center"/>
    </xf>
    <xf numFmtId="2" fontId="18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8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9" fontId="10" fillId="5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2" fontId="15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center" vertical="top"/>
    </xf>
    <xf numFmtId="49" fontId="11" fillId="9" borderId="1" xfId="0" applyNumberFormat="1" applyFont="1" applyFill="1" applyBorder="1" applyAlignment="1">
      <alignment horizontal="center" vertical="top"/>
    </xf>
    <xf numFmtId="43" fontId="12" fillId="9" borderId="1" xfId="0" applyNumberFormat="1" applyFont="1" applyFill="1" applyBorder="1" applyAlignment="1">
      <alignment vertical="top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4" fillId="7" borderId="17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14" fillId="7" borderId="20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2" fontId="33" fillId="7" borderId="2" xfId="0" applyNumberFormat="1" applyFont="1" applyFill="1" applyBorder="1" applyAlignment="1">
      <alignment horizontal="right" vertical="center"/>
    </xf>
    <xf numFmtId="2" fontId="33" fillId="7" borderId="20" xfId="0" applyNumberFormat="1" applyFont="1" applyFill="1" applyBorder="1" applyAlignment="1">
      <alignment horizontal="right" vertical="center"/>
    </xf>
    <xf numFmtId="0" fontId="16" fillId="7" borderId="17" xfId="0" applyFont="1" applyFill="1" applyBorder="1" applyAlignment="1">
      <alignment vertical="center"/>
    </xf>
    <xf numFmtId="0" fontId="16" fillId="7" borderId="3" xfId="0" applyFont="1" applyFill="1" applyBorder="1" applyAlignment="1">
      <alignment vertical="center"/>
    </xf>
    <xf numFmtId="0" fontId="16" fillId="7" borderId="20" xfId="0" applyFont="1" applyFill="1" applyBorder="1" applyAlignment="1">
      <alignment vertical="center"/>
    </xf>
    <xf numFmtId="0" fontId="0" fillId="7" borderId="17" xfId="0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7" borderId="4" xfId="0" applyFill="1" applyBorder="1" applyAlignment="1">
      <alignment vertical="center" wrapText="1"/>
    </xf>
    <xf numFmtId="2" fontId="30" fillId="7" borderId="2" xfId="0" applyNumberFormat="1" applyFont="1" applyFill="1" applyBorder="1" applyAlignment="1">
      <alignment horizontal="right" vertical="center"/>
    </xf>
    <xf numFmtId="2" fontId="30" fillId="7" borderId="20" xfId="0" applyNumberFormat="1" applyFont="1" applyFill="1" applyBorder="1" applyAlignment="1">
      <alignment horizontal="right" vertical="center"/>
    </xf>
    <xf numFmtId="2" fontId="14" fillId="7" borderId="2" xfId="0" applyNumberFormat="1" applyFont="1" applyFill="1" applyBorder="1" applyAlignment="1">
      <alignment horizontal="right" vertical="center"/>
    </xf>
    <xf numFmtId="2" fontId="14" fillId="7" borderId="20" xfId="0" applyNumberFormat="1" applyFont="1" applyFill="1" applyBorder="1" applyAlignment="1">
      <alignment horizontal="right" vertical="center"/>
    </xf>
    <xf numFmtId="2" fontId="14" fillId="7" borderId="16" xfId="0" applyNumberFormat="1" applyFont="1" applyFill="1" applyBorder="1" applyAlignment="1">
      <alignment horizontal="right" vertical="center"/>
    </xf>
    <xf numFmtId="2" fontId="14" fillId="7" borderId="14" xfId="0" applyNumberFormat="1" applyFont="1" applyFill="1" applyBorder="1" applyAlignment="1">
      <alignment horizontal="right" vertical="center"/>
    </xf>
    <xf numFmtId="0" fontId="14" fillId="7" borderId="12" xfId="0" applyFont="1" applyFill="1" applyBorder="1" applyAlignment="1">
      <alignment vertical="center"/>
    </xf>
    <xf numFmtId="0" fontId="14" fillId="7" borderId="13" xfId="0" applyFont="1" applyFill="1" applyBorder="1" applyAlignment="1">
      <alignment vertical="center"/>
    </xf>
    <xf numFmtId="0" fontId="14" fillId="7" borderId="14" xfId="0" applyFont="1" applyFill="1" applyBorder="1" applyAlignment="1">
      <alignment vertical="center"/>
    </xf>
    <xf numFmtId="0" fontId="3" fillId="7" borderId="12" xfId="0" applyFont="1" applyFill="1" applyBorder="1" applyAlignment="1">
      <alignment vertical="center" wrapText="1"/>
    </xf>
    <xf numFmtId="0" fontId="3" fillId="7" borderId="13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2" fontId="14" fillId="7" borderId="1" xfId="0" applyNumberFormat="1" applyFont="1" applyFill="1" applyBorder="1" applyAlignment="1">
      <alignment horizontal="right" vertical="center"/>
    </xf>
    <xf numFmtId="2" fontId="14" fillId="7" borderId="18" xfId="0" applyNumberFormat="1" applyFont="1" applyFill="1" applyBorder="1" applyAlignment="1">
      <alignment horizontal="right" vertical="center"/>
    </xf>
    <xf numFmtId="0" fontId="16" fillId="7" borderId="19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6" fillId="7" borderId="2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 wrapText="1"/>
    </xf>
    <xf numFmtId="0" fontId="0" fillId="7" borderId="4" xfId="0" applyFont="1" applyFill="1" applyBorder="1" applyAlignment="1">
      <alignment vertical="center" wrapText="1"/>
    </xf>
    <xf numFmtId="2" fontId="16" fillId="7" borderId="2" xfId="0" applyNumberFormat="1" applyFont="1" applyFill="1" applyBorder="1" applyAlignment="1">
      <alignment horizontal="right" vertical="center"/>
    </xf>
    <xf numFmtId="2" fontId="16" fillId="7" borderId="20" xfId="0" applyNumberFormat="1" applyFont="1" applyFill="1" applyBorder="1" applyAlignment="1">
      <alignment horizontal="right" vertic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6" fontId="32" fillId="0" borderId="0" xfId="0" applyNumberFormat="1" applyFon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166" fontId="34" fillId="0" borderId="0" xfId="0" applyNumberFormat="1" applyFont="1" applyBorder="1" applyAlignment="1">
      <alignment horizontal="center"/>
    </xf>
    <xf numFmtId="0" fontId="16" fillId="7" borderId="30" xfId="0" applyFont="1" applyFill="1" applyBorder="1" applyAlignment="1">
      <alignment horizontal="left"/>
    </xf>
    <xf numFmtId="0" fontId="16" fillId="7" borderId="31" xfId="0" applyFont="1" applyFill="1" applyBorder="1" applyAlignment="1">
      <alignment horizontal="left"/>
    </xf>
    <xf numFmtId="0" fontId="16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3" fillId="7" borderId="31" xfId="0" applyNumberFormat="1" applyFont="1" applyFill="1" applyBorder="1" applyAlignment="1">
      <alignment horizontal="right" vertical="center"/>
    </xf>
    <xf numFmtId="2" fontId="33" fillId="7" borderId="33" xfId="0" applyNumberFormat="1" applyFont="1" applyFill="1" applyBorder="1" applyAlignment="1">
      <alignment horizontal="right" vertical="center"/>
    </xf>
    <xf numFmtId="0" fontId="2" fillId="7" borderId="3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2" fontId="2" fillId="7" borderId="20" xfId="0" applyNumberFormat="1" applyFont="1" applyFill="1" applyBorder="1" applyAlignment="1">
      <alignment horizontal="right" vertical="center"/>
    </xf>
    <xf numFmtId="0" fontId="14" fillId="7" borderId="23" xfId="0" applyFont="1" applyFill="1" applyBorder="1" applyAlignment="1">
      <alignment vertical="center"/>
    </xf>
    <xf numFmtId="0" fontId="14" fillId="7" borderId="24" xfId="0" applyFont="1" applyFill="1" applyBorder="1" applyAlignment="1">
      <alignment vertical="center"/>
    </xf>
    <xf numFmtId="0" fontId="14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14" fillId="7" borderId="25" xfId="0" applyNumberFormat="1" applyFont="1" applyFill="1" applyBorder="1" applyAlignment="1">
      <alignment horizontal="right" vertical="center"/>
    </xf>
    <xf numFmtId="2" fontId="14" fillId="7" borderId="29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2" fontId="32" fillId="7" borderId="20" xfId="0" applyNumberFormat="1" applyFont="1" applyFill="1" applyBorder="1" applyAlignment="1">
      <alignment horizontal="right" vertical="center"/>
    </xf>
    <xf numFmtId="166" fontId="2" fillId="0" borderId="0" xfId="0" applyNumberFormat="1" applyFont="1" applyBorder="1" applyAlignment="1">
      <alignment horizontal="center"/>
    </xf>
    <xf numFmtId="0" fontId="2" fillId="7" borderId="17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0" fontId="14" fillId="7" borderId="19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166" fontId="24" fillId="0" borderId="0" xfId="0" applyNumberFormat="1" applyFont="1" applyBorder="1" applyAlignment="1">
      <alignment horizontal="center"/>
    </xf>
    <xf numFmtId="2" fontId="14" fillId="7" borderId="2" xfId="1" applyNumberFormat="1" applyFont="1" applyFill="1" applyBorder="1" applyAlignment="1">
      <alignment horizontal="right" vertical="center"/>
    </xf>
    <xf numFmtId="2" fontId="3" fillId="7" borderId="20" xfId="1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/>
    </xf>
    <xf numFmtId="0" fontId="3" fillId="7" borderId="17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2" fontId="30" fillId="7" borderId="2" xfId="1" applyNumberFormat="1" applyFont="1" applyFill="1" applyBorder="1" applyAlignment="1">
      <alignment horizontal="right" vertical="center"/>
    </xf>
    <xf numFmtId="2" fontId="30" fillId="7" borderId="20" xfId="1" applyNumberFormat="1" applyFont="1" applyFill="1" applyBorder="1" applyAlignment="1">
      <alignment horizontal="right" vertical="center"/>
    </xf>
    <xf numFmtId="166" fontId="2" fillId="0" borderId="2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2" fillId="7" borderId="20" xfId="0" applyFont="1" applyFill="1" applyBorder="1" applyAlignment="1">
      <alignment vertical="center"/>
    </xf>
    <xf numFmtId="2" fontId="30" fillId="7" borderId="1" xfId="0" applyNumberFormat="1" applyFont="1" applyFill="1" applyBorder="1" applyAlignment="1">
      <alignment horizontal="right" vertical="center"/>
    </xf>
    <xf numFmtId="0" fontId="31" fillId="7" borderId="17" xfId="0" applyFont="1" applyFill="1" applyBorder="1" applyAlignment="1">
      <alignment vertical="center" wrapText="1"/>
    </xf>
    <xf numFmtId="0" fontId="31" fillId="7" borderId="3" xfId="0" applyFont="1" applyFill="1" applyBorder="1" applyAlignment="1">
      <alignment vertical="center" wrapText="1"/>
    </xf>
    <xf numFmtId="0" fontId="31" fillId="7" borderId="4" xfId="0" applyFont="1" applyFill="1" applyBorder="1" applyAlignment="1">
      <alignment vertical="center" wrapText="1"/>
    </xf>
    <xf numFmtId="2" fontId="30" fillId="7" borderId="4" xfId="0" applyNumberFormat="1" applyFont="1" applyFill="1" applyBorder="1" applyAlignment="1">
      <alignment horizontal="right" vertical="center"/>
    </xf>
    <xf numFmtId="166" fontId="2" fillId="0" borderId="21" xfId="0" applyNumberFormat="1" applyFont="1" applyBorder="1" applyAlignment="1">
      <alignment horizontal="center"/>
    </xf>
    <xf numFmtId="2" fontId="0" fillId="7" borderId="20" xfId="0" applyNumberFormat="1" applyFont="1" applyFill="1" applyBorder="1" applyAlignment="1">
      <alignment horizontal="right" vertical="center"/>
    </xf>
    <xf numFmtId="2" fontId="3" fillId="7" borderId="20" xfId="0" applyNumberFormat="1" applyFont="1" applyFill="1" applyBorder="1" applyAlignment="1">
      <alignment horizontal="right" vertical="center"/>
    </xf>
    <xf numFmtId="0" fontId="2" fillId="7" borderId="17" xfId="0" applyFont="1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4" fillId="7" borderId="4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wrapText="1"/>
    </xf>
    <xf numFmtId="0" fontId="29" fillId="0" borderId="0" xfId="0" applyFont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7" fillId="0" borderId="0" xfId="0" applyNumberFormat="1" applyFont="1" applyFill="1" applyAlignment="1">
      <alignment horizontal="center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X62"/>
  <sheetViews>
    <sheetView view="pageBreakPreview" zoomScaleSheetLayoutView="100" workbookViewId="0">
      <selection activeCell="E8" sqref="E7:J8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28.5" customHeight="1">
      <c r="A1" s="20"/>
      <c r="B1" s="20"/>
      <c r="C1" s="20"/>
      <c r="D1" s="20"/>
      <c r="E1" s="20"/>
      <c r="F1" s="20"/>
      <c r="G1" s="20"/>
      <c r="H1" s="20"/>
      <c r="I1" s="20"/>
      <c r="J1" s="279" t="s">
        <v>258</v>
      </c>
      <c r="K1" s="279"/>
      <c r="L1" s="279"/>
    </row>
    <row r="2" spans="1:24" ht="48" customHeight="1" thickBot="1">
      <c r="A2" s="280" t="s">
        <v>223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24" ht="21.75" hidden="1" customHeight="1" thickBot="1"/>
    <row r="4" spans="1:24" ht="29.25" customHeight="1">
      <c r="A4" s="281" t="s">
        <v>24</v>
      </c>
      <c r="B4" s="282"/>
      <c r="C4" s="282"/>
      <c r="D4" s="283"/>
      <c r="E4" s="281" t="s">
        <v>0</v>
      </c>
      <c r="F4" s="282"/>
      <c r="G4" s="282"/>
      <c r="H4" s="282"/>
      <c r="I4" s="282"/>
      <c r="J4" s="284"/>
      <c r="K4" s="285" t="s">
        <v>158</v>
      </c>
      <c r="L4" s="283"/>
      <c r="M4" s="277"/>
      <c r="N4" s="277"/>
      <c r="O4" s="277"/>
      <c r="P4" s="277"/>
      <c r="Q4" s="277"/>
      <c r="R4" s="277"/>
      <c r="S4" s="46"/>
      <c r="T4" s="46"/>
      <c r="U4" s="46"/>
    </row>
    <row r="5" spans="1:24" ht="15.75">
      <c r="A5" s="187" t="s">
        <v>159</v>
      </c>
      <c r="B5" s="188"/>
      <c r="C5" s="188"/>
      <c r="D5" s="188"/>
      <c r="E5" s="187" t="s">
        <v>160</v>
      </c>
      <c r="F5" s="188"/>
      <c r="G5" s="188"/>
      <c r="H5" s="188"/>
      <c r="I5" s="188"/>
      <c r="J5" s="278"/>
      <c r="K5" s="213">
        <f>K6+K8+K10+K13+K15+K18+K22+K24</f>
        <v>3571.1000000000004</v>
      </c>
      <c r="L5" s="214"/>
      <c r="M5" s="247"/>
      <c r="N5" s="247"/>
      <c r="O5" s="247"/>
      <c r="P5" s="247"/>
      <c r="Q5" s="247"/>
      <c r="R5" s="247"/>
      <c r="S5" s="47"/>
      <c r="T5" s="47"/>
      <c r="U5" s="48"/>
    </row>
    <row r="6" spans="1:24" s="52" customFormat="1" ht="15.75">
      <c r="A6" s="187" t="s">
        <v>161</v>
      </c>
      <c r="B6" s="188"/>
      <c r="C6" s="188"/>
      <c r="D6" s="188"/>
      <c r="E6" s="260" t="s">
        <v>3</v>
      </c>
      <c r="F6" s="261"/>
      <c r="G6" s="261"/>
      <c r="H6" s="261"/>
      <c r="I6" s="261"/>
      <c r="J6" s="262"/>
      <c r="K6" s="213">
        <f>SUM(K7)</f>
        <v>941.5</v>
      </c>
      <c r="L6" s="214"/>
      <c r="M6" s="256"/>
      <c r="N6" s="256"/>
      <c r="O6" s="256"/>
      <c r="P6" s="256"/>
      <c r="Q6" s="49"/>
      <c r="R6" s="49"/>
      <c r="S6" s="50"/>
      <c r="T6" s="50"/>
      <c r="U6" s="51"/>
    </row>
    <row r="7" spans="1:24" ht="18.75" customHeight="1">
      <c r="A7" s="215" t="s">
        <v>195</v>
      </c>
      <c r="B7" s="216"/>
      <c r="C7" s="216"/>
      <c r="D7" s="217"/>
      <c r="E7" s="276" t="s">
        <v>162</v>
      </c>
      <c r="F7" s="236"/>
      <c r="G7" s="236"/>
      <c r="H7" s="236"/>
      <c r="I7" s="236"/>
      <c r="J7" s="237"/>
      <c r="K7" s="201">
        <v>941.5</v>
      </c>
      <c r="L7" s="202"/>
      <c r="M7" s="249"/>
      <c r="N7" s="249"/>
      <c r="O7" s="249"/>
      <c r="P7" s="249"/>
      <c r="Q7" s="249"/>
      <c r="R7" s="249"/>
      <c r="S7" s="47"/>
      <c r="T7" s="47"/>
      <c r="U7" s="48"/>
    </row>
    <row r="8" spans="1:24" s="52" customFormat="1" ht="27.75" customHeight="1">
      <c r="A8" s="133" t="s">
        <v>163</v>
      </c>
      <c r="B8" s="134"/>
      <c r="C8" s="134"/>
      <c r="D8" s="134"/>
      <c r="E8" s="190" t="s">
        <v>6</v>
      </c>
      <c r="F8" s="199"/>
      <c r="G8" s="199"/>
      <c r="H8" s="199"/>
      <c r="I8" s="199"/>
      <c r="J8" s="200"/>
      <c r="K8" s="203">
        <f>SUM(K9:L9)</f>
        <v>232.2</v>
      </c>
      <c r="L8" s="274"/>
      <c r="M8" s="53"/>
      <c r="N8" s="53"/>
      <c r="O8" s="53"/>
      <c r="P8" s="53"/>
      <c r="Q8" s="53"/>
      <c r="R8" s="53"/>
      <c r="S8" s="50"/>
      <c r="T8" s="50"/>
      <c r="U8" s="51"/>
    </row>
    <row r="9" spans="1:24" ht="27" customHeight="1">
      <c r="A9" s="135" t="s">
        <v>164</v>
      </c>
      <c r="B9" s="136"/>
      <c r="C9" s="136"/>
      <c r="D9" s="136"/>
      <c r="E9" s="198" t="s">
        <v>8</v>
      </c>
      <c r="F9" s="236"/>
      <c r="G9" s="236"/>
      <c r="H9" s="236"/>
      <c r="I9" s="236"/>
      <c r="J9" s="237"/>
      <c r="K9" s="201">
        <v>232.2</v>
      </c>
      <c r="L9" s="202"/>
      <c r="M9" s="54"/>
      <c r="N9" s="54"/>
      <c r="O9" s="54"/>
      <c r="P9" s="54"/>
      <c r="Q9" s="54"/>
      <c r="R9" s="54"/>
      <c r="S9" s="47"/>
      <c r="T9" s="47"/>
      <c r="U9" s="48"/>
    </row>
    <row r="10" spans="1:24" s="52" customFormat="1" ht="15.75">
      <c r="A10" s="253" t="s">
        <v>165</v>
      </c>
      <c r="B10" s="254"/>
      <c r="C10" s="254"/>
      <c r="D10" s="255"/>
      <c r="E10" s="260" t="s">
        <v>9</v>
      </c>
      <c r="F10" s="261"/>
      <c r="G10" s="261"/>
      <c r="H10" s="261"/>
      <c r="I10" s="261"/>
      <c r="J10" s="262"/>
      <c r="K10" s="203">
        <f>SUM(K11:L12)</f>
        <v>604.79999999999995</v>
      </c>
      <c r="L10" s="275"/>
      <c r="M10" s="256"/>
      <c r="N10" s="256"/>
      <c r="O10" s="256"/>
      <c r="P10" s="256"/>
      <c r="Q10" s="256"/>
      <c r="R10" s="256"/>
      <c r="S10" s="50"/>
      <c r="T10" s="50"/>
      <c r="U10" s="51"/>
      <c r="V10" s="55"/>
      <c r="W10" s="55"/>
      <c r="X10" s="55"/>
    </row>
    <row r="11" spans="1:24" s="57" customFormat="1" ht="15">
      <c r="A11" s="195" t="s">
        <v>166</v>
      </c>
      <c r="B11" s="251"/>
      <c r="C11" s="251"/>
      <c r="D11" s="267"/>
      <c r="E11" s="260" t="s">
        <v>11</v>
      </c>
      <c r="F11" s="261"/>
      <c r="G11" s="261"/>
      <c r="H11" s="261"/>
      <c r="I11" s="261"/>
      <c r="J11" s="262"/>
      <c r="K11" s="268">
        <v>193</v>
      </c>
      <c r="L11" s="268"/>
      <c r="M11" s="56"/>
      <c r="N11" s="49"/>
      <c r="O11" s="49"/>
      <c r="P11" s="49"/>
      <c r="Q11" s="49"/>
      <c r="R11" s="49"/>
      <c r="S11" s="50"/>
      <c r="T11" s="50"/>
      <c r="U11" s="51"/>
      <c r="V11" s="55"/>
      <c r="W11" s="55"/>
      <c r="X11" s="55"/>
    </row>
    <row r="12" spans="1:24" ht="18" customHeight="1">
      <c r="A12" s="215" t="s">
        <v>167</v>
      </c>
      <c r="B12" s="216"/>
      <c r="C12" s="216"/>
      <c r="D12" s="217"/>
      <c r="E12" s="269" t="s">
        <v>168</v>
      </c>
      <c r="F12" s="270"/>
      <c r="G12" s="270"/>
      <c r="H12" s="270"/>
      <c r="I12" s="270"/>
      <c r="J12" s="271"/>
      <c r="K12" s="201">
        <v>411.8</v>
      </c>
      <c r="L12" s="272"/>
      <c r="M12" s="273"/>
      <c r="N12" s="249"/>
      <c r="O12" s="249"/>
      <c r="P12" s="249"/>
      <c r="Q12" s="249"/>
      <c r="R12" s="249"/>
      <c r="S12" s="47"/>
      <c r="T12" s="47"/>
      <c r="U12" s="48"/>
    </row>
    <row r="13" spans="1:24" s="52" customFormat="1" ht="15.75">
      <c r="A13" s="253" t="s">
        <v>169</v>
      </c>
      <c r="B13" s="254"/>
      <c r="C13" s="254"/>
      <c r="D13" s="255"/>
      <c r="E13" s="260" t="s">
        <v>13</v>
      </c>
      <c r="F13" s="261"/>
      <c r="G13" s="261"/>
      <c r="H13" s="261"/>
      <c r="I13" s="261"/>
      <c r="J13" s="262"/>
      <c r="K13" s="213">
        <f>SUM(K14)</f>
        <v>4.2</v>
      </c>
      <c r="L13" s="214"/>
      <c r="M13" s="49"/>
      <c r="N13" s="49"/>
      <c r="O13" s="256"/>
      <c r="P13" s="256"/>
      <c r="Q13" s="256"/>
      <c r="R13" s="256"/>
      <c r="S13" s="50"/>
      <c r="T13" s="50"/>
      <c r="U13" s="51"/>
    </row>
    <row r="14" spans="1:24" ht="26.25" customHeight="1">
      <c r="A14" s="195" t="s">
        <v>197</v>
      </c>
      <c r="B14" s="196"/>
      <c r="C14" s="196"/>
      <c r="D14" s="197"/>
      <c r="E14" s="198" t="s">
        <v>196</v>
      </c>
      <c r="F14" s="236"/>
      <c r="G14" s="236"/>
      <c r="H14" s="236"/>
      <c r="I14" s="236"/>
      <c r="J14" s="237"/>
      <c r="K14" s="263">
        <v>4.2</v>
      </c>
      <c r="L14" s="264"/>
      <c r="M14" s="265"/>
      <c r="N14" s="266"/>
      <c r="O14" s="249"/>
      <c r="P14" s="249"/>
      <c r="Q14" s="249"/>
      <c r="R14" s="249"/>
      <c r="S14" s="47"/>
      <c r="T14" s="47"/>
      <c r="U14" s="48"/>
    </row>
    <row r="15" spans="1:24" s="52" customFormat="1" ht="29.25" customHeight="1">
      <c r="A15" s="253" t="s">
        <v>170</v>
      </c>
      <c r="B15" s="254"/>
      <c r="C15" s="254"/>
      <c r="D15" s="255"/>
      <c r="E15" s="190" t="s">
        <v>171</v>
      </c>
      <c r="F15" s="191"/>
      <c r="G15" s="191"/>
      <c r="H15" s="191"/>
      <c r="I15" s="191"/>
      <c r="J15" s="192"/>
      <c r="K15" s="257">
        <f>K16+K17</f>
        <v>420.2</v>
      </c>
      <c r="L15" s="258"/>
      <c r="M15" s="256"/>
      <c r="N15" s="256"/>
      <c r="O15" s="256"/>
      <c r="P15" s="256"/>
      <c r="Q15" s="259"/>
      <c r="R15" s="259"/>
      <c r="S15" s="259"/>
      <c r="T15" s="259"/>
      <c r="U15" s="51"/>
    </row>
    <row r="16" spans="1:24" ht="59.25" customHeight="1">
      <c r="A16" s="215" t="s">
        <v>199</v>
      </c>
      <c r="B16" s="216"/>
      <c r="C16" s="216"/>
      <c r="D16" s="217"/>
      <c r="E16" s="198" t="s">
        <v>198</v>
      </c>
      <c r="F16" s="199"/>
      <c r="G16" s="199"/>
      <c r="H16" s="199"/>
      <c r="I16" s="199"/>
      <c r="J16" s="200"/>
      <c r="K16" s="201">
        <v>290.2</v>
      </c>
      <c r="L16" s="202"/>
      <c r="M16" s="54"/>
      <c r="N16" s="54"/>
      <c r="O16" s="54"/>
      <c r="P16" s="54"/>
      <c r="Q16" s="54"/>
      <c r="R16" s="54"/>
      <c r="S16" s="47"/>
      <c r="T16" s="47"/>
      <c r="U16" s="48"/>
    </row>
    <row r="17" spans="1:21" ht="52.5" customHeight="1">
      <c r="A17" s="195" t="s">
        <v>205</v>
      </c>
      <c r="B17" s="196"/>
      <c r="C17" s="196"/>
      <c r="D17" s="197"/>
      <c r="E17" s="198" t="s">
        <v>206</v>
      </c>
      <c r="F17" s="199"/>
      <c r="G17" s="199"/>
      <c r="H17" s="199"/>
      <c r="I17" s="199"/>
      <c r="J17" s="200"/>
      <c r="K17" s="201">
        <v>130</v>
      </c>
      <c r="L17" s="202"/>
      <c r="M17" s="68"/>
      <c r="N17" s="68"/>
      <c r="O17" s="68"/>
      <c r="P17" s="68"/>
      <c r="Q17" s="68"/>
      <c r="R17" s="68"/>
      <c r="S17" s="47"/>
      <c r="T17" s="47"/>
      <c r="U17" s="48"/>
    </row>
    <row r="18" spans="1:21" s="52" customFormat="1" ht="30.75" customHeight="1">
      <c r="A18" s="253" t="s">
        <v>172</v>
      </c>
      <c r="B18" s="254"/>
      <c r="C18" s="254"/>
      <c r="D18" s="255"/>
      <c r="E18" s="190" t="s">
        <v>184</v>
      </c>
      <c r="F18" s="191"/>
      <c r="G18" s="191"/>
      <c r="H18" s="191"/>
      <c r="I18" s="191"/>
      <c r="J18" s="192"/>
      <c r="K18" s="213">
        <f>K19+K21</f>
        <v>56.5</v>
      </c>
      <c r="L18" s="214"/>
      <c r="M18" s="256"/>
      <c r="N18" s="256"/>
      <c r="O18" s="256"/>
      <c r="P18" s="256"/>
      <c r="Q18" s="256"/>
      <c r="R18" s="256"/>
      <c r="S18" s="50"/>
      <c r="T18" s="50"/>
      <c r="U18" s="51"/>
    </row>
    <row r="19" spans="1:21" ht="17.25" customHeight="1">
      <c r="A19" s="195" t="s">
        <v>200</v>
      </c>
      <c r="B19" s="196"/>
      <c r="C19" s="196"/>
      <c r="D19" s="196"/>
      <c r="E19" s="198" t="s">
        <v>201</v>
      </c>
      <c r="F19" s="236"/>
      <c r="G19" s="236"/>
      <c r="H19" s="236"/>
      <c r="I19" s="236"/>
      <c r="J19" s="237"/>
      <c r="K19" s="201">
        <v>40</v>
      </c>
      <c r="L19" s="202"/>
      <c r="M19" s="249"/>
      <c r="N19" s="249"/>
      <c r="O19" s="54"/>
      <c r="P19" s="54"/>
      <c r="Q19" s="249"/>
      <c r="R19" s="249"/>
      <c r="S19" s="47"/>
      <c r="T19" s="47"/>
      <c r="U19" s="48"/>
    </row>
    <row r="20" spans="1:21" ht="15" hidden="1">
      <c r="A20" s="195" t="s">
        <v>173</v>
      </c>
      <c r="B20" s="196"/>
      <c r="C20" s="196"/>
      <c r="D20" s="196"/>
      <c r="E20" s="250"/>
      <c r="F20" s="251"/>
      <c r="G20" s="251"/>
      <c r="H20" s="251"/>
      <c r="I20" s="251"/>
      <c r="J20" s="252"/>
      <c r="K20" s="220"/>
      <c r="L20" s="221"/>
      <c r="M20" s="225"/>
      <c r="N20" s="225"/>
      <c r="O20" s="225"/>
      <c r="P20" s="225"/>
      <c r="Q20" s="225"/>
      <c r="R20" s="225"/>
      <c r="S20" s="47"/>
      <c r="T20" s="47"/>
      <c r="U20" s="48"/>
    </row>
    <row r="21" spans="1:21" ht="15.75" customHeight="1">
      <c r="A21" s="195" t="s">
        <v>202</v>
      </c>
      <c r="B21" s="196"/>
      <c r="C21" s="196"/>
      <c r="D21" s="197"/>
      <c r="E21" s="198" t="s">
        <v>203</v>
      </c>
      <c r="F21" s="218"/>
      <c r="G21" s="218"/>
      <c r="H21" s="218"/>
      <c r="I21" s="218"/>
      <c r="J21" s="219"/>
      <c r="K21" s="201">
        <v>16.5</v>
      </c>
      <c r="L21" s="202"/>
      <c r="M21" s="54"/>
      <c r="N21" s="54"/>
      <c r="O21" s="54"/>
      <c r="P21" s="54"/>
      <c r="Q21" s="54"/>
      <c r="R21" s="54"/>
      <c r="S21" s="47"/>
      <c r="T21" s="47"/>
      <c r="U21" s="48"/>
    </row>
    <row r="22" spans="1:21" s="52" customFormat="1" ht="17.25" customHeight="1">
      <c r="A22" s="133" t="s">
        <v>173</v>
      </c>
      <c r="B22" s="134"/>
      <c r="C22" s="134"/>
      <c r="D22" s="134"/>
      <c r="E22" s="190" t="s">
        <v>185</v>
      </c>
      <c r="F22" s="191"/>
      <c r="G22" s="191"/>
      <c r="H22" s="191"/>
      <c r="I22" s="191"/>
      <c r="J22" s="192"/>
      <c r="K22" s="203">
        <f>K23</f>
        <v>1261.7</v>
      </c>
      <c r="L22" s="204"/>
      <c r="M22" s="53"/>
      <c r="N22" s="53"/>
      <c r="O22" s="53"/>
      <c r="P22" s="53"/>
      <c r="Q22" s="53"/>
      <c r="R22" s="53"/>
      <c r="S22" s="50"/>
      <c r="T22" s="50"/>
      <c r="U22" s="51"/>
    </row>
    <row r="23" spans="1:21" ht="28.5" customHeight="1">
      <c r="A23" s="195" t="s">
        <v>247</v>
      </c>
      <c r="B23" s="196"/>
      <c r="C23" s="196"/>
      <c r="D23" s="196"/>
      <c r="E23" s="198" t="s">
        <v>246</v>
      </c>
      <c r="F23" s="236"/>
      <c r="G23" s="236"/>
      <c r="H23" s="236"/>
      <c r="I23" s="236"/>
      <c r="J23" s="237"/>
      <c r="K23" s="201">
        <v>1261.7</v>
      </c>
      <c r="L23" s="248"/>
      <c r="M23" s="225"/>
      <c r="N23" s="225"/>
      <c r="O23" s="225"/>
      <c r="P23" s="225"/>
      <c r="Q23" s="225"/>
      <c r="R23" s="225"/>
      <c r="S23" s="47"/>
      <c r="T23" s="47"/>
      <c r="U23" s="48"/>
    </row>
    <row r="24" spans="1:21" s="52" customFormat="1" ht="20.25" customHeight="1">
      <c r="A24" s="187" t="s">
        <v>174</v>
      </c>
      <c r="B24" s="188"/>
      <c r="C24" s="188"/>
      <c r="D24" s="189"/>
      <c r="E24" s="190" t="s">
        <v>18</v>
      </c>
      <c r="F24" s="191"/>
      <c r="G24" s="191"/>
      <c r="H24" s="191"/>
      <c r="I24" s="191"/>
      <c r="J24" s="192"/>
      <c r="K24" s="193">
        <f>K25</f>
        <v>50</v>
      </c>
      <c r="L24" s="194"/>
      <c r="M24" s="49"/>
      <c r="N24" s="49"/>
      <c r="O24" s="49"/>
      <c r="P24" s="49"/>
      <c r="Q24" s="49"/>
      <c r="R24" s="49"/>
      <c r="S24" s="50"/>
      <c r="T24" s="50"/>
      <c r="U24" s="51"/>
    </row>
    <row r="25" spans="1:21" ht="16.5" customHeight="1" thickBot="1">
      <c r="A25" s="195" t="s">
        <v>245</v>
      </c>
      <c r="B25" s="196"/>
      <c r="C25" s="196"/>
      <c r="D25" s="197"/>
      <c r="E25" s="198" t="s">
        <v>204</v>
      </c>
      <c r="F25" s="199"/>
      <c r="G25" s="199"/>
      <c r="H25" s="199"/>
      <c r="I25" s="199"/>
      <c r="J25" s="200"/>
      <c r="K25" s="201">
        <v>50</v>
      </c>
      <c r="L25" s="238"/>
      <c r="M25" s="58"/>
      <c r="N25" s="58"/>
      <c r="O25" s="58"/>
      <c r="P25" s="58"/>
      <c r="Q25" s="58"/>
      <c r="R25" s="58"/>
      <c r="S25" s="47"/>
      <c r="T25" s="47"/>
      <c r="U25" s="48"/>
    </row>
    <row r="26" spans="1:21" s="52" customFormat="1" ht="16.5" thickBot="1">
      <c r="A26" s="239" t="s">
        <v>175</v>
      </c>
      <c r="B26" s="240"/>
      <c r="C26" s="240"/>
      <c r="D26" s="241"/>
      <c r="E26" s="242" t="s">
        <v>19</v>
      </c>
      <c r="F26" s="243"/>
      <c r="G26" s="243"/>
      <c r="H26" s="243"/>
      <c r="I26" s="243"/>
      <c r="J26" s="244"/>
      <c r="K26" s="245">
        <f>K27</f>
        <v>1861.7000000000003</v>
      </c>
      <c r="L26" s="246"/>
      <c r="M26" s="247"/>
      <c r="N26" s="247"/>
      <c r="O26" s="247"/>
      <c r="P26" s="247"/>
      <c r="Q26" s="247"/>
      <c r="R26" s="247"/>
      <c r="S26" s="50"/>
      <c r="T26" s="50"/>
      <c r="U26" s="51"/>
    </row>
    <row r="27" spans="1:21" s="52" customFormat="1" ht="25.5" customHeight="1">
      <c r="A27" s="207" t="s">
        <v>187</v>
      </c>
      <c r="B27" s="208"/>
      <c r="C27" s="208"/>
      <c r="D27" s="209"/>
      <c r="E27" s="210" t="s">
        <v>186</v>
      </c>
      <c r="F27" s="211"/>
      <c r="G27" s="211"/>
      <c r="H27" s="211"/>
      <c r="I27" s="211"/>
      <c r="J27" s="212"/>
      <c r="K27" s="205">
        <f>K36+K33+K28</f>
        <v>1861.7000000000003</v>
      </c>
      <c r="L27" s="206"/>
      <c r="M27" s="66"/>
      <c r="N27" s="66"/>
      <c r="O27" s="66"/>
      <c r="P27" s="66"/>
      <c r="Q27" s="66"/>
      <c r="R27" s="66"/>
      <c r="S27" s="50"/>
      <c r="T27" s="50"/>
      <c r="U27" s="51"/>
    </row>
    <row r="28" spans="1:21" s="52" customFormat="1" ht="21.75" customHeight="1">
      <c r="A28" s="187" t="s">
        <v>244</v>
      </c>
      <c r="B28" s="188"/>
      <c r="C28" s="188"/>
      <c r="D28" s="189"/>
      <c r="E28" s="190" t="s">
        <v>188</v>
      </c>
      <c r="F28" s="191"/>
      <c r="G28" s="191"/>
      <c r="H28" s="191"/>
      <c r="I28" s="191"/>
      <c r="J28" s="192"/>
      <c r="K28" s="213">
        <f>K29+K31</f>
        <v>1256.4000000000001</v>
      </c>
      <c r="L28" s="214"/>
      <c r="M28" s="53"/>
      <c r="N28" s="53"/>
      <c r="O28" s="53"/>
      <c r="P28" s="53"/>
      <c r="Q28" s="53"/>
      <c r="R28" s="53"/>
      <c r="S28" s="50"/>
      <c r="T28" s="50"/>
      <c r="U28" s="51"/>
    </row>
    <row r="29" spans="1:21" s="52" customFormat="1" ht="21.75" customHeight="1">
      <c r="A29" s="195" t="s">
        <v>243</v>
      </c>
      <c r="B29" s="196"/>
      <c r="C29" s="196"/>
      <c r="D29" s="197"/>
      <c r="E29" s="190" t="s">
        <v>191</v>
      </c>
      <c r="F29" s="191"/>
      <c r="G29" s="191"/>
      <c r="H29" s="191"/>
      <c r="I29" s="191"/>
      <c r="J29" s="192"/>
      <c r="K29" s="203">
        <f>K30</f>
        <v>231.5</v>
      </c>
      <c r="L29" s="204"/>
      <c r="M29" s="66"/>
      <c r="N29" s="66"/>
      <c r="O29" s="66"/>
      <c r="P29" s="66"/>
      <c r="Q29" s="66"/>
      <c r="R29" s="66"/>
      <c r="S29" s="50"/>
      <c r="T29" s="50"/>
      <c r="U29" s="51"/>
    </row>
    <row r="30" spans="1:21" s="52" customFormat="1" ht="15" customHeight="1">
      <c r="A30" s="215" t="s">
        <v>242</v>
      </c>
      <c r="B30" s="216"/>
      <c r="C30" s="216"/>
      <c r="D30" s="217"/>
      <c r="E30" s="198" t="s">
        <v>21</v>
      </c>
      <c r="F30" s="218"/>
      <c r="G30" s="218"/>
      <c r="H30" s="218"/>
      <c r="I30" s="218"/>
      <c r="J30" s="219"/>
      <c r="K30" s="220">
        <v>231.5</v>
      </c>
      <c r="L30" s="221"/>
      <c r="M30" s="53"/>
      <c r="N30" s="53"/>
      <c r="O30" s="53"/>
      <c r="P30" s="53"/>
      <c r="Q30" s="53"/>
      <c r="R30" s="53"/>
      <c r="S30" s="50"/>
      <c r="T30" s="50"/>
      <c r="U30" s="51"/>
    </row>
    <row r="31" spans="1:21" s="52" customFormat="1" ht="24.75" customHeight="1">
      <c r="A31" s="195" t="s">
        <v>241</v>
      </c>
      <c r="B31" s="196"/>
      <c r="C31" s="196"/>
      <c r="D31" s="197"/>
      <c r="E31" s="190" t="s">
        <v>192</v>
      </c>
      <c r="F31" s="191"/>
      <c r="G31" s="191"/>
      <c r="H31" s="191"/>
      <c r="I31" s="191"/>
      <c r="J31" s="192"/>
      <c r="K31" s="203">
        <f>K32</f>
        <v>1024.9000000000001</v>
      </c>
      <c r="L31" s="204"/>
      <c r="M31" s="66"/>
      <c r="N31" s="66"/>
      <c r="O31" s="66"/>
      <c r="P31" s="66"/>
      <c r="Q31" s="66"/>
      <c r="R31" s="66"/>
      <c r="S31" s="50"/>
      <c r="T31" s="50"/>
      <c r="U31" s="51"/>
    </row>
    <row r="32" spans="1:21" s="52" customFormat="1" ht="28.5" customHeight="1">
      <c r="A32" s="215" t="s">
        <v>240</v>
      </c>
      <c r="B32" s="216"/>
      <c r="C32" s="216"/>
      <c r="D32" s="217"/>
      <c r="E32" s="198" t="s">
        <v>176</v>
      </c>
      <c r="F32" s="218"/>
      <c r="G32" s="218"/>
      <c r="H32" s="218"/>
      <c r="I32" s="218"/>
      <c r="J32" s="219"/>
      <c r="K32" s="220">
        <v>1024.9000000000001</v>
      </c>
      <c r="L32" s="221"/>
      <c r="M32" s="53"/>
      <c r="N32" s="53"/>
      <c r="O32" s="53"/>
      <c r="P32" s="53"/>
      <c r="Q32" s="53"/>
      <c r="R32" s="53"/>
      <c r="S32" s="50"/>
      <c r="T32" s="50"/>
      <c r="U32" s="51"/>
    </row>
    <row r="33" spans="1:21" s="52" customFormat="1" ht="28.5" customHeight="1">
      <c r="A33" s="187" t="s">
        <v>239</v>
      </c>
      <c r="B33" s="188"/>
      <c r="C33" s="188"/>
      <c r="D33" s="189"/>
      <c r="E33" s="190" t="s">
        <v>189</v>
      </c>
      <c r="F33" s="191"/>
      <c r="G33" s="191"/>
      <c r="H33" s="191"/>
      <c r="I33" s="191"/>
      <c r="J33" s="192"/>
      <c r="K33" s="203">
        <f>K34</f>
        <v>515.20000000000005</v>
      </c>
      <c r="L33" s="204"/>
      <c r="M33" s="66"/>
      <c r="N33" s="66"/>
      <c r="O33" s="66"/>
      <c r="P33" s="66"/>
      <c r="Q33" s="66"/>
      <c r="R33" s="66"/>
      <c r="S33" s="50"/>
      <c r="T33" s="50"/>
      <c r="U33" s="51"/>
    </row>
    <row r="34" spans="1:21" s="52" customFormat="1" ht="20.25" customHeight="1">
      <c r="A34" s="195" t="s">
        <v>238</v>
      </c>
      <c r="B34" s="196"/>
      <c r="C34" s="196"/>
      <c r="D34" s="197"/>
      <c r="E34" s="190" t="s">
        <v>193</v>
      </c>
      <c r="F34" s="191"/>
      <c r="G34" s="191"/>
      <c r="H34" s="191"/>
      <c r="I34" s="191"/>
      <c r="J34" s="192"/>
      <c r="K34" s="220">
        <f>K35</f>
        <v>515.20000000000005</v>
      </c>
      <c r="L34" s="221"/>
      <c r="M34" s="66"/>
      <c r="N34" s="66"/>
      <c r="O34" s="66"/>
      <c r="P34" s="66"/>
      <c r="Q34" s="66"/>
      <c r="R34" s="66"/>
      <c r="S34" s="50"/>
      <c r="T34" s="50"/>
      <c r="U34" s="51"/>
    </row>
    <row r="35" spans="1:21" s="52" customFormat="1" ht="28.5" customHeight="1">
      <c r="A35" s="195" t="s">
        <v>237</v>
      </c>
      <c r="B35" s="196"/>
      <c r="C35" s="196"/>
      <c r="D35" s="197"/>
      <c r="E35" s="198" t="s">
        <v>183</v>
      </c>
      <c r="F35" s="199"/>
      <c r="G35" s="199"/>
      <c r="H35" s="199"/>
      <c r="I35" s="199"/>
      <c r="J35" s="200"/>
      <c r="K35" s="220">
        <v>515.20000000000005</v>
      </c>
      <c r="L35" s="221"/>
      <c r="M35" s="64"/>
      <c r="N35" s="64"/>
      <c r="O35" s="64"/>
      <c r="P35" s="64"/>
      <c r="Q35" s="64"/>
      <c r="R35" s="64"/>
      <c r="S35" s="50"/>
      <c r="T35" s="50"/>
      <c r="U35" s="51"/>
    </row>
    <row r="36" spans="1:21" s="61" customFormat="1" ht="20.25" customHeight="1">
      <c r="A36" s="187" t="s">
        <v>236</v>
      </c>
      <c r="B36" s="188"/>
      <c r="C36" s="188"/>
      <c r="D36" s="189"/>
      <c r="E36" s="190" t="s">
        <v>190</v>
      </c>
      <c r="F36" s="191"/>
      <c r="G36" s="191"/>
      <c r="H36" s="191"/>
      <c r="I36" s="191"/>
      <c r="J36" s="192"/>
      <c r="K36" s="213">
        <f>K37</f>
        <v>90.1</v>
      </c>
      <c r="L36" s="214"/>
      <c r="M36" s="49"/>
      <c r="N36" s="49"/>
      <c r="O36" s="49"/>
      <c r="P36" s="49"/>
      <c r="Q36" s="49"/>
      <c r="R36" s="49"/>
      <c r="S36" s="59"/>
      <c r="T36" s="59"/>
      <c r="U36" s="60"/>
    </row>
    <row r="37" spans="1:21" s="61" customFormat="1" ht="27" customHeight="1">
      <c r="A37" s="195" t="s">
        <v>235</v>
      </c>
      <c r="B37" s="196"/>
      <c r="C37" s="196"/>
      <c r="D37" s="197"/>
      <c r="E37" s="190" t="s">
        <v>194</v>
      </c>
      <c r="F37" s="191"/>
      <c r="G37" s="191"/>
      <c r="H37" s="191"/>
      <c r="I37" s="191"/>
      <c r="J37" s="192"/>
      <c r="K37" s="203">
        <f>K38</f>
        <v>90.1</v>
      </c>
      <c r="L37" s="204"/>
      <c r="M37" s="67"/>
      <c r="N37" s="67"/>
      <c r="O37" s="67"/>
      <c r="P37" s="67"/>
      <c r="Q37" s="67"/>
      <c r="R37" s="67"/>
      <c r="S37" s="59"/>
      <c r="T37" s="59"/>
      <c r="U37" s="60"/>
    </row>
    <row r="38" spans="1:21" s="61" customFormat="1" ht="27.75" customHeight="1">
      <c r="A38" s="195" t="s">
        <v>234</v>
      </c>
      <c r="B38" s="196"/>
      <c r="C38" s="196"/>
      <c r="D38" s="197"/>
      <c r="E38" s="198" t="s">
        <v>177</v>
      </c>
      <c r="F38" s="236"/>
      <c r="G38" s="236"/>
      <c r="H38" s="236"/>
      <c r="I38" s="236"/>
      <c r="J38" s="237"/>
      <c r="K38" s="201">
        <v>90.1</v>
      </c>
      <c r="L38" s="238"/>
      <c r="M38" s="49"/>
      <c r="N38" s="49"/>
      <c r="O38" s="49"/>
      <c r="P38" s="49"/>
      <c r="Q38" s="49"/>
      <c r="R38" s="49"/>
      <c r="S38" s="59"/>
      <c r="T38" s="59"/>
      <c r="U38" s="60"/>
    </row>
    <row r="39" spans="1:21" s="61" customFormat="1" ht="18" customHeight="1">
      <c r="A39" s="187" t="s">
        <v>248</v>
      </c>
      <c r="B39" s="188"/>
      <c r="C39" s="188"/>
      <c r="D39" s="189"/>
      <c r="E39" s="190" t="s">
        <v>249</v>
      </c>
      <c r="F39" s="191"/>
      <c r="G39" s="191"/>
      <c r="H39" s="191"/>
      <c r="I39" s="191"/>
      <c r="J39" s="192"/>
      <c r="K39" s="193">
        <f>K40</f>
        <v>226.5</v>
      </c>
      <c r="L39" s="194"/>
      <c r="M39" s="128"/>
      <c r="N39" s="128"/>
      <c r="O39" s="128"/>
      <c r="P39" s="128"/>
      <c r="Q39" s="128"/>
      <c r="R39" s="128"/>
      <c r="S39" s="59"/>
      <c r="T39" s="59"/>
      <c r="U39" s="60"/>
    </row>
    <row r="40" spans="1:21" s="61" customFormat="1" ht="51.75" customHeight="1">
      <c r="A40" s="195" t="s">
        <v>250</v>
      </c>
      <c r="B40" s="196"/>
      <c r="C40" s="196"/>
      <c r="D40" s="197"/>
      <c r="E40" s="198" t="s">
        <v>251</v>
      </c>
      <c r="F40" s="199"/>
      <c r="G40" s="199"/>
      <c r="H40" s="199"/>
      <c r="I40" s="199"/>
      <c r="J40" s="200"/>
      <c r="K40" s="201">
        <v>226.5</v>
      </c>
      <c r="L40" s="202"/>
      <c r="M40" s="128"/>
      <c r="N40" s="128"/>
      <c r="O40" s="128"/>
      <c r="P40" s="128"/>
      <c r="Q40" s="128"/>
      <c r="R40" s="128"/>
      <c r="S40" s="59"/>
      <c r="T40" s="59"/>
      <c r="U40" s="60"/>
    </row>
    <row r="41" spans="1:21" ht="23.25" customHeight="1" thickBot="1">
      <c r="A41" s="229"/>
      <c r="B41" s="230"/>
      <c r="C41" s="230"/>
      <c r="D41" s="231"/>
      <c r="E41" s="232" t="s">
        <v>178</v>
      </c>
      <c r="F41" s="233"/>
      <c r="G41" s="233"/>
      <c r="H41" s="233"/>
      <c r="I41" s="233"/>
      <c r="J41" s="233"/>
      <c r="K41" s="234">
        <f>K5+K26+K39</f>
        <v>5659.3000000000011</v>
      </c>
      <c r="L41" s="235"/>
      <c r="M41" s="225"/>
      <c r="N41" s="225"/>
      <c r="O41" s="225"/>
      <c r="P41" s="225"/>
      <c r="Q41" s="225"/>
      <c r="R41" s="225"/>
      <c r="S41" s="47"/>
      <c r="T41" s="47"/>
      <c r="U41" s="48"/>
    </row>
    <row r="42" spans="1:21" ht="14.25" hidden="1">
      <c r="A42" s="226"/>
      <c r="B42" s="226"/>
      <c r="C42" s="226"/>
      <c r="D42" s="226"/>
      <c r="E42" s="227"/>
      <c r="F42" s="227"/>
      <c r="G42" s="227"/>
      <c r="H42" s="227"/>
      <c r="I42" s="227"/>
      <c r="J42" s="227"/>
      <c r="K42" s="62"/>
      <c r="L42" s="62"/>
    </row>
    <row r="43" spans="1:21" ht="14.25" hidden="1">
      <c r="A43" s="224"/>
      <c r="B43" s="224"/>
      <c r="C43" s="224"/>
      <c r="D43" s="224"/>
      <c r="E43" s="223"/>
      <c r="F43" s="223"/>
      <c r="G43" s="223"/>
      <c r="H43" s="223"/>
      <c r="I43" s="223"/>
      <c r="J43" s="223"/>
      <c r="K43" s="228"/>
      <c r="L43" s="228"/>
    </row>
    <row r="44" spans="1:21" hidden="1">
      <c r="A44" s="224"/>
      <c r="B44" s="224"/>
      <c r="C44" s="224"/>
      <c r="D44" s="224"/>
      <c r="E44" s="223"/>
      <c r="F44" s="223"/>
      <c r="G44" s="223"/>
      <c r="H44" s="223"/>
      <c r="I44" s="223"/>
      <c r="J44" s="223"/>
      <c r="K44" s="222"/>
      <c r="L44" s="222"/>
    </row>
    <row r="45" spans="1:21" hidden="1">
      <c r="A45" s="224"/>
      <c r="B45" s="224"/>
      <c r="C45" s="224"/>
      <c r="D45" s="224"/>
      <c r="E45" s="223"/>
      <c r="F45" s="223"/>
      <c r="G45" s="223"/>
      <c r="H45" s="223"/>
      <c r="I45" s="223"/>
      <c r="J45" s="223"/>
      <c r="K45" s="222"/>
      <c r="L45" s="222"/>
    </row>
    <row r="46" spans="1:21" hidden="1">
      <c r="A46" s="223"/>
      <c r="B46" s="223"/>
      <c r="C46" s="223"/>
      <c r="D46" s="223"/>
      <c r="E46" s="223"/>
      <c r="F46" s="223"/>
      <c r="G46" s="223"/>
      <c r="H46" s="223"/>
      <c r="I46" s="223"/>
      <c r="J46" s="223"/>
      <c r="K46" s="222"/>
      <c r="L46" s="222"/>
    </row>
    <row r="47" spans="1:21" hidden="1">
      <c r="A47" s="223"/>
      <c r="B47" s="223"/>
      <c r="C47" s="223"/>
      <c r="D47" s="223"/>
      <c r="E47" s="223"/>
      <c r="F47" s="223"/>
      <c r="G47" s="223"/>
      <c r="H47" s="223"/>
      <c r="I47" s="223"/>
      <c r="J47" s="223"/>
      <c r="K47" s="222"/>
      <c r="L47" s="222"/>
    </row>
    <row r="48" spans="1:21" hidden="1">
      <c r="A48" s="223"/>
      <c r="B48" s="223"/>
      <c r="C48" s="223"/>
      <c r="D48" s="223"/>
      <c r="E48" s="223"/>
      <c r="F48" s="223"/>
      <c r="G48" s="223"/>
      <c r="H48" s="223"/>
      <c r="I48" s="223"/>
      <c r="J48" s="223"/>
      <c r="K48" s="222"/>
      <c r="L48" s="222"/>
    </row>
    <row r="49" spans="1:12" hidden="1">
      <c r="A49" s="223"/>
      <c r="B49" s="223"/>
      <c r="C49" s="223"/>
      <c r="D49" s="223"/>
      <c r="E49" s="223"/>
      <c r="F49" s="223"/>
      <c r="G49" s="223"/>
      <c r="H49" s="223"/>
      <c r="I49" s="223"/>
      <c r="J49" s="223"/>
      <c r="K49" s="222"/>
      <c r="L49" s="222"/>
    </row>
    <row r="50" spans="1:12" hidden="1">
      <c r="A50" s="223"/>
      <c r="B50" s="223"/>
      <c r="C50" s="223"/>
      <c r="D50" s="223"/>
      <c r="E50" s="223"/>
      <c r="F50" s="223"/>
      <c r="G50" s="223"/>
      <c r="H50" s="223"/>
      <c r="I50" s="223"/>
      <c r="J50" s="223"/>
      <c r="K50" s="222"/>
      <c r="L50" s="222"/>
    </row>
    <row r="51" spans="1:12" hidden="1">
      <c r="A51" s="223"/>
      <c r="B51" s="223"/>
      <c r="C51" s="223"/>
      <c r="D51" s="223"/>
      <c r="E51" s="223"/>
      <c r="F51" s="223"/>
      <c r="G51" s="223"/>
      <c r="H51" s="223"/>
      <c r="I51" s="223"/>
      <c r="J51" s="223"/>
      <c r="K51" s="222"/>
      <c r="L51" s="222"/>
    </row>
    <row r="52" spans="1:12" ht="12" hidden="1" customHeight="1">
      <c r="A52" s="223"/>
      <c r="B52" s="223"/>
      <c r="C52" s="223"/>
      <c r="D52" s="223"/>
      <c r="E52" s="223"/>
      <c r="F52" s="223"/>
      <c r="G52" s="223"/>
      <c r="H52" s="223"/>
      <c r="I52" s="223"/>
      <c r="J52" s="223"/>
      <c r="K52" s="222"/>
      <c r="L52" s="222"/>
    </row>
    <row r="53" spans="1:12" ht="114" hidden="1" customHeight="1">
      <c r="A53" s="223"/>
      <c r="B53" s="223"/>
      <c r="C53" s="223"/>
      <c r="D53" s="223"/>
      <c r="E53" s="223"/>
      <c r="F53" s="223"/>
      <c r="G53" s="223"/>
      <c r="H53" s="223"/>
      <c r="I53" s="223"/>
      <c r="J53" s="223"/>
      <c r="K53" s="222"/>
      <c r="L53" s="222"/>
    </row>
    <row r="54" spans="1:12" hidden="1">
      <c r="A54" s="223"/>
      <c r="B54" s="223"/>
      <c r="C54" s="223"/>
      <c r="D54" s="223"/>
      <c r="E54" s="223"/>
      <c r="F54" s="223"/>
      <c r="G54" s="223"/>
      <c r="H54" s="223"/>
      <c r="I54" s="223"/>
      <c r="J54" s="223"/>
      <c r="K54" s="222"/>
      <c r="L54" s="222"/>
    </row>
    <row r="55" spans="1:12" hidden="1">
      <c r="A55" s="223"/>
      <c r="B55" s="223"/>
      <c r="C55" s="223"/>
      <c r="D55" s="223"/>
      <c r="E55" s="223"/>
      <c r="F55" s="223"/>
      <c r="G55" s="223"/>
      <c r="H55" s="223"/>
      <c r="I55" s="223"/>
      <c r="J55" s="223"/>
      <c r="K55" s="222"/>
      <c r="L55" s="222"/>
    </row>
    <row r="56" spans="1:12" hidden="1">
      <c r="A56" s="223"/>
      <c r="B56" s="223"/>
      <c r="C56" s="223"/>
      <c r="D56" s="223"/>
      <c r="E56" s="223"/>
      <c r="F56" s="223"/>
      <c r="G56" s="223"/>
      <c r="H56" s="223"/>
      <c r="I56" s="223"/>
      <c r="J56" s="223"/>
      <c r="K56" s="222"/>
      <c r="L56" s="222"/>
    </row>
    <row r="57" spans="1:12" hidden="1">
      <c r="A57" s="223"/>
      <c r="B57" s="223"/>
      <c r="C57" s="223"/>
      <c r="D57" s="223"/>
      <c r="E57" s="223"/>
      <c r="F57" s="223"/>
      <c r="G57" s="223"/>
      <c r="H57" s="223"/>
      <c r="I57" s="223"/>
      <c r="J57" s="223"/>
      <c r="K57" s="222"/>
      <c r="L57" s="222"/>
    </row>
    <row r="58" spans="1:12" hidden="1">
      <c r="A58" s="223"/>
      <c r="B58" s="223"/>
      <c r="C58" s="223"/>
      <c r="D58" s="223"/>
      <c r="E58" s="223"/>
      <c r="F58" s="223"/>
      <c r="G58" s="223"/>
      <c r="H58" s="223"/>
      <c r="I58" s="223"/>
      <c r="J58" s="223"/>
      <c r="K58" s="222"/>
      <c r="L58" s="222"/>
    </row>
    <row r="59" spans="1:12" hidden="1">
      <c r="A59" s="223"/>
      <c r="B59" s="223"/>
      <c r="C59" s="223"/>
      <c r="D59" s="223"/>
      <c r="E59" s="223"/>
      <c r="F59" s="223"/>
      <c r="G59" s="223"/>
      <c r="H59" s="223"/>
      <c r="I59" s="223"/>
      <c r="J59" s="223"/>
      <c r="K59" s="222"/>
      <c r="L59" s="222"/>
    </row>
    <row r="60" spans="1:12" hidden="1">
      <c r="A60" s="223"/>
      <c r="B60" s="223"/>
      <c r="C60" s="223"/>
      <c r="D60" s="223"/>
      <c r="E60" s="223"/>
      <c r="F60" s="223"/>
      <c r="G60" s="223"/>
      <c r="H60" s="223"/>
      <c r="I60" s="223"/>
      <c r="J60" s="223"/>
      <c r="K60" s="222"/>
      <c r="L60" s="222"/>
    </row>
    <row r="61" spans="1:12" hidden="1">
      <c r="A61" s="223"/>
      <c r="B61" s="223"/>
      <c r="C61" s="223"/>
      <c r="D61" s="223"/>
      <c r="E61" s="223"/>
      <c r="F61" s="223"/>
      <c r="G61" s="223"/>
      <c r="H61" s="223"/>
      <c r="I61" s="223"/>
      <c r="J61" s="223"/>
      <c r="K61" s="222"/>
      <c r="L61" s="222"/>
    </row>
    <row r="62" spans="1:12">
      <c r="K62" s="222"/>
      <c r="L62" s="222"/>
    </row>
  </sheetData>
  <mergeCells count="215"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E22:J22"/>
    <mergeCell ref="K22:L22"/>
    <mergeCell ref="A23:D23"/>
    <mergeCell ref="E23:J23"/>
    <mergeCell ref="K23:L23"/>
    <mergeCell ref="M23:N23"/>
    <mergeCell ref="Q20:R20"/>
    <mergeCell ref="A21:D21"/>
    <mergeCell ref="E21:J21"/>
    <mergeCell ref="K21:L21"/>
    <mergeCell ref="A26:D26"/>
    <mergeCell ref="E26:J26"/>
    <mergeCell ref="K26:L26"/>
    <mergeCell ref="M26:N26"/>
    <mergeCell ref="O26:P26"/>
    <mergeCell ref="Q26:R26"/>
    <mergeCell ref="O23:P23"/>
    <mergeCell ref="Q23:R23"/>
    <mergeCell ref="A24:D24"/>
    <mergeCell ref="E24:J24"/>
    <mergeCell ref="K24:L24"/>
    <mergeCell ref="A25:D25"/>
    <mergeCell ref="E25:J25"/>
    <mergeCell ref="K25:L25"/>
    <mergeCell ref="E38:J38"/>
    <mergeCell ref="K38:L38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37:D37"/>
    <mergeCell ref="E37:J37"/>
    <mergeCell ref="K37:L37"/>
    <mergeCell ref="K34:L34"/>
    <mergeCell ref="K33:L33"/>
    <mergeCell ref="A34:D34"/>
    <mergeCell ref="E34:J34"/>
    <mergeCell ref="A44:D44"/>
    <mergeCell ref="E44:J44"/>
    <mergeCell ref="K44:L44"/>
    <mergeCell ref="A45:D45"/>
    <mergeCell ref="E45:J45"/>
    <mergeCell ref="K45:L45"/>
    <mergeCell ref="M41:N41"/>
    <mergeCell ref="O41:P41"/>
    <mergeCell ref="Q41:R41"/>
    <mergeCell ref="A42:D42"/>
    <mergeCell ref="E42:J42"/>
    <mergeCell ref="A43:D43"/>
    <mergeCell ref="E43:J43"/>
    <mergeCell ref="K43:L43"/>
    <mergeCell ref="A41:D41"/>
    <mergeCell ref="E41:J41"/>
    <mergeCell ref="K41:L41"/>
    <mergeCell ref="A48:D48"/>
    <mergeCell ref="E48:J48"/>
    <mergeCell ref="K48:L48"/>
    <mergeCell ref="A49:D49"/>
    <mergeCell ref="E49:J49"/>
    <mergeCell ref="K49:L49"/>
    <mergeCell ref="A46:D46"/>
    <mergeCell ref="E46:J46"/>
    <mergeCell ref="K46:L46"/>
    <mergeCell ref="A47:D47"/>
    <mergeCell ref="E47:J47"/>
    <mergeCell ref="K47:L47"/>
    <mergeCell ref="A52:D52"/>
    <mergeCell ref="E52:J52"/>
    <mergeCell ref="K52:L52"/>
    <mergeCell ref="A53:D53"/>
    <mergeCell ref="E53:J53"/>
    <mergeCell ref="K53:L53"/>
    <mergeCell ref="A50:D50"/>
    <mergeCell ref="E50:J50"/>
    <mergeCell ref="K50:L50"/>
    <mergeCell ref="A51:D51"/>
    <mergeCell ref="E51:J51"/>
    <mergeCell ref="K51:L51"/>
    <mergeCell ref="A56:D56"/>
    <mergeCell ref="E56:J56"/>
    <mergeCell ref="K56:L56"/>
    <mergeCell ref="A57:D57"/>
    <mergeCell ref="E57:J57"/>
    <mergeCell ref="K57:L57"/>
    <mergeCell ref="A54:D54"/>
    <mergeCell ref="E54:J54"/>
    <mergeCell ref="K54:L54"/>
    <mergeCell ref="A55:D55"/>
    <mergeCell ref="E55:J55"/>
    <mergeCell ref="K55:L55"/>
    <mergeCell ref="K62:L62"/>
    <mergeCell ref="A60:D60"/>
    <mergeCell ref="E60:J60"/>
    <mergeCell ref="K60:L60"/>
    <mergeCell ref="A61:D61"/>
    <mergeCell ref="E61:J61"/>
    <mergeCell ref="K61:L61"/>
    <mergeCell ref="A58:D58"/>
    <mergeCell ref="E58:J58"/>
    <mergeCell ref="K58:L58"/>
    <mergeCell ref="A59:D59"/>
    <mergeCell ref="E59:J59"/>
    <mergeCell ref="K59:L59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A29:D29"/>
    <mergeCell ref="E29:J29"/>
    <mergeCell ref="A31:D31"/>
    <mergeCell ref="E31:J31"/>
    <mergeCell ref="A28:D28"/>
    <mergeCell ref="E28:J28"/>
    <mergeCell ref="K28:L28"/>
    <mergeCell ref="A30:D30"/>
    <mergeCell ref="E30:J30"/>
    <mergeCell ref="K30:L30"/>
    <mergeCell ref="A38:D3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309"/>
  <sheetViews>
    <sheetView zoomScaleNormal="100" workbookViewId="0">
      <selection activeCell="I9" sqref="I9"/>
    </sheetView>
  </sheetViews>
  <sheetFormatPr defaultRowHeight="15.75"/>
  <cols>
    <col min="1" max="1" width="58.7109375" customWidth="1"/>
    <col min="2" max="2" width="5.85546875" customWidth="1"/>
    <col min="3" max="3" width="4.28515625" style="2" customWidth="1"/>
    <col min="4" max="4" width="12.28515625" customWidth="1"/>
    <col min="5" max="5" width="6.140625" style="4" customWidth="1"/>
    <col min="6" max="6" width="14.42578125" customWidth="1"/>
  </cols>
  <sheetData>
    <row r="1" spans="1:11">
      <c r="A1" s="5"/>
      <c r="B1" s="5"/>
      <c r="C1" s="16"/>
      <c r="D1" s="286" t="s">
        <v>126</v>
      </c>
      <c r="E1" s="286"/>
      <c r="F1" s="1"/>
      <c r="G1" s="1"/>
      <c r="H1" s="5"/>
      <c r="I1" s="5"/>
      <c r="J1" s="5"/>
      <c r="K1" s="5"/>
    </row>
    <row r="2" spans="1:11" ht="47.25" customHeight="1">
      <c r="A2" s="5"/>
      <c r="B2" s="12"/>
      <c r="C2" s="286" t="s">
        <v>257</v>
      </c>
      <c r="D2" s="286"/>
      <c r="E2" s="286"/>
      <c r="F2" s="1"/>
      <c r="G2" s="1"/>
      <c r="H2" s="1"/>
      <c r="I2" s="5"/>
      <c r="J2" s="5"/>
      <c r="K2" s="5"/>
    </row>
    <row r="3" spans="1:11" ht="12.75">
      <c r="A3" s="294" t="s">
        <v>83</v>
      </c>
      <c r="B3" s="294"/>
      <c r="C3" s="294"/>
      <c r="D3" s="294"/>
      <c r="E3" s="294"/>
      <c r="F3" s="294"/>
      <c r="G3" s="5"/>
      <c r="H3" s="5"/>
      <c r="I3" s="5"/>
      <c r="J3" s="5"/>
      <c r="K3" s="5"/>
    </row>
    <row r="4" spans="1:11" ht="12.75">
      <c r="A4" s="294" t="s">
        <v>224</v>
      </c>
      <c r="B4" s="294"/>
      <c r="C4" s="294"/>
      <c r="D4" s="294"/>
      <c r="E4" s="294"/>
      <c r="F4" s="294"/>
      <c r="G4" s="5"/>
      <c r="H4" s="5"/>
      <c r="I4" s="5"/>
      <c r="J4" s="5"/>
      <c r="K4" s="5"/>
    </row>
    <row r="5" spans="1:11" ht="12.75">
      <c r="A5" s="294" t="s">
        <v>82</v>
      </c>
      <c r="B5" s="294"/>
      <c r="C5" s="294"/>
      <c r="D5" s="294"/>
      <c r="E5" s="294"/>
      <c r="F5" s="294"/>
      <c r="G5" s="5"/>
      <c r="H5" s="5"/>
      <c r="I5" s="5"/>
      <c r="J5" s="5"/>
      <c r="K5" s="5"/>
    </row>
    <row r="6" spans="1:11" ht="12.75">
      <c r="A6" s="5"/>
      <c r="B6" s="5"/>
      <c r="C6" s="16"/>
      <c r="D6" s="5"/>
      <c r="E6" s="13" t="s">
        <v>81</v>
      </c>
      <c r="F6" s="5"/>
      <c r="G6" s="5"/>
      <c r="H6" s="5"/>
      <c r="I6" s="5"/>
      <c r="J6" s="5"/>
      <c r="K6" s="5"/>
    </row>
    <row r="7" spans="1:11" ht="12.75">
      <c r="A7" s="293" t="s">
        <v>0</v>
      </c>
      <c r="B7" s="287" t="s">
        <v>80</v>
      </c>
      <c r="C7" s="287" t="s">
        <v>79</v>
      </c>
      <c r="D7" s="289" t="s">
        <v>78</v>
      </c>
      <c r="E7" s="291" t="s">
        <v>77</v>
      </c>
      <c r="F7" s="295" t="s">
        <v>76</v>
      </c>
      <c r="G7" s="5"/>
      <c r="H7" s="5"/>
      <c r="I7" s="5"/>
      <c r="J7" s="5"/>
      <c r="K7" s="5"/>
    </row>
    <row r="8" spans="1:11" ht="21" customHeight="1">
      <c r="A8" s="293"/>
      <c r="B8" s="288"/>
      <c r="C8" s="288"/>
      <c r="D8" s="290"/>
      <c r="E8" s="292"/>
      <c r="F8" s="296"/>
      <c r="G8" s="5"/>
      <c r="H8" s="5"/>
      <c r="I8" s="5"/>
      <c r="J8" s="5"/>
      <c r="K8" s="5"/>
    </row>
    <row r="9" spans="1:11">
      <c r="A9" s="129" t="s">
        <v>75</v>
      </c>
      <c r="B9" s="130" t="s">
        <v>2</v>
      </c>
      <c r="C9" s="130" t="s">
        <v>2</v>
      </c>
      <c r="D9" s="131" t="s">
        <v>84</v>
      </c>
      <c r="E9" s="130" t="s">
        <v>1</v>
      </c>
      <c r="F9" s="132">
        <f>F10+F46+F59+F81+F102+F114</f>
        <v>5713.5</v>
      </c>
      <c r="G9" s="5"/>
      <c r="H9" s="5"/>
      <c r="I9" s="5"/>
      <c r="J9" s="5"/>
      <c r="K9" s="5"/>
    </row>
    <row r="10" spans="1:11">
      <c r="A10" s="70" t="s">
        <v>74</v>
      </c>
      <c r="B10" s="75" t="s">
        <v>4</v>
      </c>
      <c r="C10" s="75" t="s">
        <v>2</v>
      </c>
      <c r="D10" s="76" t="s">
        <v>84</v>
      </c>
      <c r="E10" s="75" t="s">
        <v>1</v>
      </c>
      <c r="F10" s="90">
        <f>F11+F16+F23+F33+F37+F28</f>
        <v>2761.2</v>
      </c>
      <c r="G10" s="5"/>
      <c r="H10" s="5"/>
      <c r="I10" s="5"/>
      <c r="J10" s="5"/>
      <c r="K10" s="5"/>
    </row>
    <row r="11" spans="1:11" ht="27">
      <c r="A11" s="77" t="s">
        <v>73</v>
      </c>
      <c r="B11" s="78" t="s">
        <v>4</v>
      </c>
      <c r="C11" s="78" t="s">
        <v>20</v>
      </c>
      <c r="D11" s="79" t="s">
        <v>84</v>
      </c>
      <c r="E11" s="78" t="s">
        <v>1</v>
      </c>
      <c r="F11" s="91">
        <f>F15</f>
        <v>558.5</v>
      </c>
      <c r="G11" s="5"/>
      <c r="H11" s="5"/>
      <c r="I11" s="5"/>
      <c r="J11" s="5"/>
      <c r="K11" s="5"/>
    </row>
    <row r="12" spans="1:11">
      <c r="A12" s="84" t="s">
        <v>34</v>
      </c>
      <c r="B12" s="85" t="s">
        <v>4</v>
      </c>
      <c r="C12" s="85" t="s">
        <v>20</v>
      </c>
      <c r="D12" s="86" t="s">
        <v>85</v>
      </c>
      <c r="E12" s="85" t="s">
        <v>1</v>
      </c>
      <c r="F12" s="92">
        <f>F13</f>
        <v>558.5</v>
      </c>
      <c r="G12" s="5"/>
      <c r="H12" s="5"/>
      <c r="I12" s="5"/>
      <c r="J12" s="5"/>
      <c r="K12" s="5"/>
    </row>
    <row r="13" spans="1:11" ht="25.5">
      <c r="A13" s="11" t="s">
        <v>29</v>
      </c>
      <c r="B13" s="7" t="s">
        <v>4</v>
      </c>
      <c r="C13" s="7" t="s">
        <v>20</v>
      </c>
      <c r="D13" s="17" t="s">
        <v>86</v>
      </c>
      <c r="E13" s="7" t="s">
        <v>1</v>
      </c>
      <c r="F13" s="89">
        <f>F14</f>
        <v>558.5</v>
      </c>
      <c r="G13" s="5"/>
      <c r="H13" s="5"/>
      <c r="I13" s="5"/>
      <c r="J13" s="5"/>
      <c r="K13" s="5"/>
    </row>
    <row r="14" spans="1:11">
      <c r="A14" s="11" t="s">
        <v>72</v>
      </c>
      <c r="B14" s="7" t="s">
        <v>4</v>
      </c>
      <c r="C14" s="7" t="s">
        <v>20</v>
      </c>
      <c r="D14" s="17" t="s">
        <v>87</v>
      </c>
      <c r="E14" s="7" t="s">
        <v>1</v>
      </c>
      <c r="F14" s="89">
        <f>F15</f>
        <v>558.5</v>
      </c>
      <c r="G14" s="5"/>
      <c r="H14" s="5"/>
      <c r="I14" s="5"/>
      <c r="J14" s="5"/>
      <c r="K14" s="5"/>
    </row>
    <row r="15" spans="1:11" ht="26.25">
      <c r="A15" s="10" t="s">
        <v>60</v>
      </c>
      <c r="B15" s="7" t="s">
        <v>4</v>
      </c>
      <c r="C15" s="7" t="s">
        <v>20</v>
      </c>
      <c r="D15" s="17" t="s">
        <v>87</v>
      </c>
      <c r="E15" s="7" t="s">
        <v>16</v>
      </c>
      <c r="F15" s="89">
        <v>558.5</v>
      </c>
      <c r="G15" s="5"/>
      <c r="H15" s="5"/>
      <c r="I15" s="5"/>
      <c r="J15" s="5"/>
      <c r="K15" s="5"/>
    </row>
    <row r="16" spans="1:11" ht="40.5">
      <c r="A16" s="80" t="s">
        <v>71</v>
      </c>
      <c r="B16" s="78" t="s">
        <v>4</v>
      </c>
      <c r="C16" s="78" t="s">
        <v>25</v>
      </c>
      <c r="D16" s="79" t="s">
        <v>84</v>
      </c>
      <c r="E16" s="78" t="s">
        <v>1</v>
      </c>
      <c r="F16" s="91">
        <f>F17</f>
        <v>1422.9</v>
      </c>
      <c r="G16" s="5"/>
      <c r="H16" s="5"/>
      <c r="I16" s="5"/>
      <c r="J16" s="5"/>
      <c r="K16" s="5"/>
    </row>
    <row r="17" spans="1:11">
      <c r="A17" s="84" t="s">
        <v>34</v>
      </c>
      <c r="B17" s="85" t="s">
        <v>4</v>
      </c>
      <c r="C17" s="85" t="s">
        <v>25</v>
      </c>
      <c r="D17" s="86" t="s">
        <v>85</v>
      </c>
      <c r="E17" s="85" t="s">
        <v>1</v>
      </c>
      <c r="F17" s="93">
        <f>F18</f>
        <v>1422.9</v>
      </c>
      <c r="G17" s="5"/>
      <c r="H17" s="5"/>
      <c r="I17" s="5"/>
      <c r="J17" s="5"/>
      <c r="K17" s="5"/>
    </row>
    <row r="18" spans="1:11" ht="25.5">
      <c r="A18" s="8" t="s">
        <v>29</v>
      </c>
      <c r="B18" s="7" t="s">
        <v>4</v>
      </c>
      <c r="C18" s="7" t="s">
        <v>25</v>
      </c>
      <c r="D18" s="17" t="s">
        <v>86</v>
      </c>
      <c r="E18" s="7" t="s">
        <v>1</v>
      </c>
      <c r="F18" s="89">
        <f>F19</f>
        <v>1422.9</v>
      </c>
      <c r="G18" s="5"/>
      <c r="H18" s="5"/>
      <c r="I18" s="5"/>
      <c r="J18" s="5"/>
      <c r="K18" s="5"/>
    </row>
    <row r="19" spans="1:11" ht="25.5">
      <c r="A19" s="8" t="s">
        <v>70</v>
      </c>
      <c r="B19" s="105" t="s">
        <v>4</v>
      </c>
      <c r="C19" s="105" t="s">
        <v>25</v>
      </c>
      <c r="D19" s="106" t="s">
        <v>88</v>
      </c>
      <c r="E19" s="105" t="s">
        <v>1</v>
      </c>
      <c r="F19" s="107">
        <f>F20+F21+F22</f>
        <v>1422.9</v>
      </c>
      <c r="G19" s="5"/>
      <c r="H19" s="5"/>
      <c r="I19" s="5"/>
      <c r="J19" s="5"/>
      <c r="K19" s="5"/>
    </row>
    <row r="20" spans="1:11" ht="25.5">
      <c r="A20" s="8" t="s">
        <v>60</v>
      </c>
      <c r="B20" s="105" t="s">
        <v>4</v>
      </c>
      <c r="C20" s="105" t="s">
        <v>25</v>
      </c>
      <c r="D20" s="106" t="s">
        <v>88</v>
      </c>
      <c r="E20" s="105" t="s">
        <v>16</v>
      </c>
      <c r="F20" s="107">
        <v>1151.7</v>
      </c>
      <c r="G20" s="5"/>
      <c r="H20" s="5"/>
      <c r="I20" s="5"/>
      <c r="J20" s="5"/>
      <c r="K20" s="5"/>
    </row>
    <row r="21" spans="1:11" ht="24" customHeight="1">
      <c r="A21" s="8" t="s">
        <v>27</v>
      </c>
      <c r="B21" s="105" t="s">
        <v>4</v>
      </c>
      <c r="C21" s="105" t="s">
        <v>25</v>
      </c>
      <c r="D21" s="106" t="s">
        <v>88</v>
      </c>
      <c r="E21" s="105" t="s">
        <v>26</v>
      </c>
      <c r="F21" s="107">
        <v>265.8</v>
      </c>
      <c r="G21" s="5"/>
      <c r="H21" s="5"/>
      <c r="I21" s="5"/>
      <c r="J21" s="5"/>
      <c r="K21" s="5"/>
    </row>
    <row r="22" spans="1:11" ht="14.25" customHeight="1">
      <c r="A22" s="8" t="s">
        <v>48</v>
      </c>
      <c r="B22" s="7" t="s">
        <v>4</v>
      </c>
      <c r="C22" s="7" t="s">
        <v>25</v>
      </c>
      <c r="D22" s="17" t="s">
        <v>88</v>
      </c>
      <c r="E22" s="7" t="s">
        <v>35</v>
      </c>
      <c r="F22" s="89">
        <v>5.4</v>
      </c>
      <c r="G22" s="5"/>
      <c r="H22" s="5"/>
      <c r="I22" s="5"/>
      <c r="J22" s="5"/>
      <c r="K22" s="5"/>
    </row>
    <row r="23" spans="1:11" ht="40.5">
      <c r="A23" s="80" t="s">
        <v>69</v>
      </c>
      <c r="B23" s="78" t="s">
        <v>4</v>
      </c>
      <c r="C23" s="78" t="s">
        <v>10</v>
      </c>
      <c r="D23" s="79" t="s">
        <v>84</v>
      </c>
      <c r="E23" s="78" t="s">
        <v>1</v>
      </c>
      <c r="F23" s="91">
        <f>F24</f>
        <v>2.5</v>
      </c>
      <c r="G23" s="5"/>
      <c r="H23" s="5"/>
      <c r="I23" s="5"/>
      <c r="J23" s="5"/>
      <c r="K23" s="5"/>
    </row>
    <row r="24" spans="1:11">
      <c r="A24" s="84" t="s">
        <v>34</v>
      </c>
      <c r="B24" s="85" t="s">
        <v>4</v>
      </c>
      <c r="C24" s="85" t="s">
        <v>10</v>
      </c>
      <c r="D24" s="86" t="s">
        <v>85</v>
      </c>
      <c r="E24" s="85" t="s">
        <v>1</v>
      </c>
      <c r="F24" s="92">
        <f>F25</f>
        <v>2.5</v>
      </c>
      <c r="G24" s="5"/>
      <c r="H24" s="5"/>
      <c r="I24" s="5"/>
      <c r="J24" s="5"/>
      <c r="K24" s="5"/>
    </row>
    <row r="25" spans="1:11" ht="31.5">
      <c r="A25" s="8" t="s">
        <v>29</v>
      </c>
      <c r="B25" s="105" t="s">
        <v>4</v>
      </c>
      <c r="C25" s="105" t="s">
        <v>10</v>
      </c>
      <c r="D25" s="108" t="s">
        <v>86</v>
      </c>
      <c r="E25" s="105" t="s">
        <v>1</v>
      </c>
      <c r="F25" s="107">
        <f>F26</f>
        <v>2.5</v>
      </c>
      <c r="G25" s="5"/>
      <c r="H25" s="5"/>
      <c r="I25" s="5"/>
      <c r="J25" s="104"/>
      <c r="K25" s="5"/>
    </row>
    <row r="26" spans="1:11" ht="25.5" customHeight="1">
      <c r="A26" s="8" t="s">
        <v>227</v>
      </c>
      <c r="B26" s="105" t="s">
        <v>4</v>
      </c>
      <c r="C26" s="105" t="s">
        <v>10</v>
      </c>
      <c r="D26" s="108" t="s">
        <v>210</v>
      </c>
      <c r="E26" s="105" t="s">
        <v>1</v>
      </c>
      <c r="F26" s="107">
        <f>F27</f>
        <v>2.5</v>
      </c>
      <c r="G26" s="5"/>
      <c r="H26" s="5"/>
      <c r="I26" s="5"/>
      <c r="J26" s="5"/>
      <c r="K26" s="5"/>
    </row>
    <row r="27" spans="1:11" ht="17.25" customHeight="1">
      <c r="A27" s="8" t="s">
        <v>22</v>
      </c>
      <c r="B27" s="105" t="s">
        <v>4</v>
      </c>
      <c r="C27" s="105" t="s">
        <v>10</v>
      </c>
      <c r="D27" s="108" t="s">
        <v>210</v>
      </c>
      <c r="E27" s="105" t="s">
        <v>51</v>
      </c>
      <c r="F27" s="107">
        <v>2.5</v>
      </c>
      <c r="G27" s="5"/>
      <c r="H27" s="5"/>
      <c r="I27" s="5"/>
      <c r="J27" s="5"/>
      <c r="K27" s="5"/>
    </row>
    <row r="28" spans="1:11" ht="15.75" customHeight="1">
      <c r="A28" s="125" t="s">
        <v>211</v>
      </c>
      <c r="B28" s="109" t="s">
        <v>4</v>
      </c>
      <c r="C28" s="109" t="s">
        <v>23</v>
      </c>
      <c r="D28" s="126" t="s">
        <v>84</v>
      </c>
      <c r="E28" s="109" t="s">
        <v>1</v>
      </c>
      <c r="F28" s="111">
        <f>F29</f>
        <v>0</v>
      </c>
      <c r="G28" s="5"/>
      <c r="H28" s="5"/>
      <c r="I28" s="5"/>
      <c r="J28" s="5"/>
      <c r="K28" s="5"/>
    </row>
    <row r="29" spans="1:11" ht="16.5" customHeight="1">
      <c r="A29" s="14" t="s">
        <v>89</v>
      </c>
      <c r="B29" s="105" t="s">
        <v>4</v>
      </c>
      <c r="C29" s="105" t="s">
        <v>23</v>
      </c>
      <c r="D29" s="108" t="s">
        <v>90</v>
      </c>
      <c r="E29" s="105" t="s">
        <v>1</v>
      </c>
      <c r="F29" s="89">
        <f>F30</f>
        <v>0</v>
      </c>
      <c r="G29" s="5"/>
      <c r="H29" s="5"/>
      <c r="I29" s="5"/>
      <c r="J29" s="5"/>
      <c r="K29" s="5"/>
    </row>
    <row r="30" spans="1:11" ht="31.5">
      <c r="A30" s="8" t="s">
        <v>29</v>
      </c>
      <c r="B30" s="105" t="s">
        <v>4</v>
      </c>
      <c r="C30" s="105" t="s">
        <v>23</v>
      </c>
      <c r="D30" s="108" t="s">
        <v>91</v>
      </c>
      <c r="E30" s="105" t="s">
        <v>1</v>
      </c>
      <c r="F30" s="107">
        <f>F31</f>
        <v>0</v>
      </c>
      <c r="G30" s="5"/>
      <c r="H30" s="5"/>
      <c r="I30" s="5"/>
      <c r="J30" s="5"/>
      <c r="K30" s="5"/>
    </row>
    <row r="31" spans="1:11" ht="31.5">
      <c r="A31" s="8" t="s">
        <v>28</v>
      </c>
      <c r="B31" s="105" t="s">
        <v>4</v>
      </c>
      <c r="C31" s="105" t="s">
        <v>23</v>
      </c>
      <c r="D31" s="108" t="s">
        <v>217</v>
      </c>
      <c r="E31" s="105" t="s">
        <v>1</v>
      </c>
      <c r="F31" s="107">
        <f>F32</f>
        <v>0</v>
      </c>
      <c r="G31" s="5"/>
      <c r="H31" s="5"/>
      <c r="I31" s="5"/>
      <c r="J31" s="5"/>
      <c r="K31" s="5"/>
    </row>
    <row r="32" spans="1:11" ht="31.5">
      <c r="A32" s="8" t="s">
        <v>48</v>
      </c>
      <c r="B32" s="105" t="s">
        <v>4</v>
      </c>
      <c r="C32" s="105" t="s">
        <v>23</v>
      </c>
      <c r="D32" s="108" t="s">
        <v>212</v>
      </c>
      <c r="E32" s="105" t="s">
        <v>35</v>
      </c>
      <c r="F32" s="107">
        <v>0</v>
      </c>
      <c r="G32" s="5"/>
      <c r="H32" s="5"/>
      <c r="I32" s="5"/>
      <c r="J32" s="5"/>
      <c r="K32" s="5"/>
    </row>
    <row r="33" spans="1:11">
      <c r="A33" s="77" t="s">
        <v>68</v>
      </c>
      <c r="B33" s="109" t="s">
        <v>4</v>
      </c>
      <c r="C33" s="109" t="s">
        <v>15</v>
      </c>
      <c r="D33" s="110" t="s">
        <v>84</v>
      </c>
      <c r="E33" s="109" t="s">
        <v>1</v>
      </c>
      <c r="F33" s="111">
        <f>F34</f>
        <v>0.5</v>
      </c>
      <c r="G33" s="5"/>
      <c r="H33" s="5"/>
      <c r="I33" s="5"/>
      <c r="J33" s="5"/>
      <c r="K33" s="5"/>
    </row>
    <row r="34" spans="1:11">
      <c r="A34" s="84" t="s">
        <v>34</v>
      </c>
      <c r="B34" s="112" t="s">
        <v>4</v>
      </c>
      <c r="C34" s="112" t="s">
        <v>15</v>
      </c>
      <c r="D34" s="113" t="s">
        <v>85</v>
      </c>
      <c r="E34" s="112" t="s">
        <v>1</v>
      </c>
      <c r="F34" s="114">
        <f>F35</f>
        <v>0.5</v>
      </c>
      <c r="G34" s="5"/>
      <c r="H34" s="5"/>
      <c r="I34" s="5"/>
      <c r="J34" s="5"/>
      <c r="K34" s="5"/>
    </row>
    <row r="35" spans="1:11" ht="25.5">
      <c r="A35" s="8" t="s">
        <v>29</v>
      </c>
      <c r="B35" s="105" t="s">
        <v>4</v>
      </c>
      <c r="C35" s="105" t="s">
        <v>15</v>
      </c>
      <c r="D35" s="106" t="s">
        <v>86</v>
      </c>
      <c r="E35" s="105" t="s">
        <v>1</v>
      </c>
      <c r="F35" s="107">
        <f>F36</f>
        <v>0.5</v>
      </c>
      <c r="G35" s="5"/>
      <c r="H35" s="5"/>
      <c r="I35" s="5"/>
      <c r="J35" s="5"/>
      <c r="K35" s="5"/>
    </row>
    <row r="36" spans="1:11">
      <c r="A36" s="8" t="s">
        <v>67</v>
      </c>
      <c r="B36" s="105" t="s">
        <v>4</v>
      </c>
      <c r="C36" s="105" t="s">
        <v>15</v>
      </c>
      <c r="D36" s="106" t="s">
        <v>92</v>
      </c>
      <c r="E36" s="105" t="s">
        <v>66</v>
      </c>
      <c r="F36" s="107">
        <v>0.5</v>
      </c>
      <c r="G36" s="5"/>
      <c r="H36" s="5"/>
      <c r="I36" s="5"/>
      <c r="J36" s="5"/>
      <c r="K36" s="5"/>
    </row>
    <row r="37" spans="1:11">
      <c r="A37" s="81" t="s">
        <v>65</v>
      </c>
      <c r="B37" s="109" t="s">
        <v>4</v>
      </c>
      <c r="C37" s="109" t="s">
        <v>17</v>
      </c>
      <c r="D37" s="110" t="s">
        <v>84</v>
      </c>
      <c r="E37" s="109" t="s">
        <v>1</v>
      </c>
      <c r="F37" s="115">
        <f>F38+F43</f>
        <v>776.8</v>
      </c>
      <c r="G37" s="5"/>
      <c r="H37" s="5"/>
      <c r="I37" s="5"/>
      <c r="J37" s="5"/>
      <c r="K37" s="5"/>
    </row>
    <row r="38" spans="1:11">
      <c r="A38" s="84" t="s">
        <v>34</v>
      </c>
      <c r="B38" s="112" t="s">
        <v>4</v>
      </c>
      <c r="C38" s="112" t="s">
        <v>17</v>
      </c>
      <c r="D38" s="113" t="s">
        <v>85</v>
      </c>
      <c r="E38" s="112" t="s">
        <v>1</v>
      </c>
      <c r="F38" s="114">
        <f>F39</f>
        <v>776.8</v>
      </c>
      <c r="G38" s="5"/>
      <c r="H38" s="5"/>
      <c r="I38" s="5"/>
      <c r="J38" s="5"/>
      <c r="K38" s="5"/>
    </row>
    <row r="39" spans="1:11" ht="25.5">
      <c r="A39" s="8" t="s">
        <v>29</v>
      </c>
      <c r="B39" s="116" t="s">
        <v>4</v>
      </c>
      <c r="C39" s="116" t="s">
        <v>17</v>
      </c>
      <c r="D39" s="117" t="s">
        <v>86</v>
      </c>
      <c r="E39" s="116" t="s">
        <v>1</v>
      </c>
      <c r="F39" s="118">
        <f>F40+F41+F42</f>
        <v>776.8</v>
      </c>
      <c r="G39" s="5"/>
      <c r="H39" s="5"/>
      <c r="I39" s="5"/>
      <c r="J39" s="5"/>
      <c r="K39" s="5"/>
    </row>
    <row r="40" spans="1:11" ht="25.5">
      <c r="A40" s="9" t="s">
        <v>64</v>
      </c>
      <c r="B40" s="116" t="s">
        <v>4</v>
      </c>
      <c r="C40" s="116" t="s">
        <v>17</v>
      </c>
      <c r="D40" s="117" t="s">
        <v>93</v>
      </c>
      <c r="E40" s="116" t="s">
        <v>5</v>
      </c>
      <c r="F40" s="118">
        <v>628.9</v>
      </c>
      <c r="G40" s="5"/>
      <c r="H40" s="5"/>
      <c r="I40" s="5"/>
      <c r="J40" s="5"/>
      <c r="K40" s="5"/>
    </row>
    <row r="41" spans="1:11" ht="24.75" customHeight="1">
      <c r="A41" s="8" t="s">
        <v>27</v>
      </c>
      <c r="B41" s="116" t="s">
        <v>4</v>
      </c>
      <c r="C41" s="116" t="s">
        <v>17</v>
      </c>
      <c r="D41" s="117" t="s">
        <v>93</v>
      </c>
      <c r="E41" s="116" t="s">
        <v>26</v>
      </c>
      <c r="F41" s="118">
        <v>147.9</v>
      </c>
      <c r="G41" s="5"/>
      <c r="H41" s="5"/>
      <c r="I41" s="5"/>
      <c r="J41" s="5"/>
      <c r="K41" s="5"/>
    </row>
    <row r="42" spans="1:11">
      <c r="A42" s="8" t="s">
        <v>48</v>
      </c>
      <c r="B42" s="116" t="s">
        <v>4</v>
      </c>
      <c r="C42" s="116" t="s">
        <v>17</v>
      </c>
      <c r="D42" s="117" t="s">
        <v>93</v>
      </c>
      <c r="E42" s="116" t="s">
        <v>35</v>
      </c>
      <c r="F42" s="118">
        <v>0</v>
      </c>
      <c r="G42" s="5"/>
      <c r="H42" s="5"/>
      <c r="I42" s="5"/>
      <c r="J42" s="5"/>
      <c r="K42" s="5"/>
    </row>
    <row r="43" spans="1:11" ht="25.5">
      <c r="A43" s="8" t="s">
        <v>29</v>
      </c>
      <c r="B43" s="116" t="s">
        <v>4</v>
      </c>
      <c r="C43" s="116" t="s">
        <v>17</v>
      </c>
      <c r="D43" s="117" t="s">
        <v>108</v>
      </c>
      <c r="E43" s="116" t="s">
        <v>1</v>
      </c>
      <c r="F43" s="118">
        <f>F44</f>
        <v>0</v>
      </c>
      <c r="G43" s="5"/>
      <c r="H43" s="5"/>
      <c r="I43" s="5"/>
      <c r="J43" s="5"/>
      <c r="K43" s="5"/>
    </row>
    <row r="44" spans="1:11">
      <c r="A44" s="8" t="s">
        <v>28</v>
      </c>
      <c r="B44" s="116" t="s">
        <v>4</v>
      </c>
      <c r="C44" s="116" t="s">
        <v>17</v>
      </c>
      <c r="D44" s="117" t="s">
        <v>109</v>
      </c>
      <c r="E44" s="116" t="s">
        <v>1</v>
      </c>
      <c r="F44" s="118">
        <f>F45</f>
        <v>0</v>
      </c>
      <c r="G44" s="5"/>
      <c r="H44" s="5"/>
      <c r="I44" s="5"/>
      <c r="J44" s="5"/>
      <c r="K44" s="5"/>
    </row>
    <row r="45" spans="1:11" ht="25.5">
      <c r="A45" s="9" t="s">
        <v>64</v>
      </c>
      <c r="B45" s="116" t="s">
        <v>4</v>
      </c>
      <c r="C45" s="116" t="s">
        <v>17</v>
      </c>
      <c r="D45" s="117" t="s">
        <v>111</v>
      </c>
      <c r="E45" s="116" t="s">
        <v>5</v>
      </c>
      <c r="F45" s="118"/>
      <c r="G45" s="5"/>
      <c r="H45" s="5"/>
      <c r="I45" s="5"/>
      <c r="J45" s="5"/>
      <c r="K45" s="5"/>
    </row>
    <row r="46" spans="1:11">
      <c r="A46" s="72" t="s">
        <v>63</v>
      </c>
      <c r="B46" s="119" t="s">
        <v>20</v>
      </c>
      <c r="C46" s="119" t="s">
        <v>2</v>
      </c>
      <c r="D46" s="120" t="s">
        <v>84</v>
      </c>
      <c r="E46" s="119" t="s">
        <v>1</v>
      </c>
      <c r="F46" s="121">
        <f>F47</f>
        <v>90.1</v>
      </c>
      <c r="G46" s="5"/>
      <c r="H46" s="5"/>
      <c r="I46" s="5"/>
      <c r="J46" s="5"/>
      <c r="K46" s="5"/>
    </row>
    <row r="47" spans="1:11">
      <c r="A47" s="82" t="s">
        <v>62</v>
      </c>
      <c r="B47" s="109" t="s">
        <v>20</v>
      </c>
      <c r="C47" s="109" t="s">
        <v>7</v>
      </c>
      <c r="D47" s="110" t="s">
        <v>84</v>
      </c>
      <c r="E47" s="109" t="s">
        <v>1</v>
      </c>
      <c r="F47" s="115">
        <f>F48</f>
        <v>90.1</v>
      </c>
      <c r="G47" s="5"/>
      <c r="H47" s="5"/>
      <c r="I47" s="5"/>
      <c r="J47" s="5"/>
      <c r="K47" s="5"/>
    </row>
    <row r="48" spans="1:11">
      <c r="A48" s="84" t="s">
        <v>34</v>
      </c>
      <c r="B48" s="112" t="s">
        <v>20</v>
      </c>
      <c r="C48" s="112" t="s">
        <v>7</v>
      </c>
      <c r="D48" s="113" t="s">
        <v>85</v>
      </c>
      <c r="E48" s="112" t="s">
        <v>1</v>
      </c>
      <c r="F48" s="114">
        <f>F49</f>
        <v>90.1</v>
      </c>
      <c r="G48" s="5"/>
      <c r="H48" s="5"/>
      <c r="I48" s="5"/>
      <c r="J48" s="5"/>
      <c r="K48" s="5"/>
    </row>
    <row r="49" spans="1:11" ht="25.5">
      <c r="A49" s="8" t="s">
        <v>61</v>
      </c>
      <c r="B49" s="105" t="s">
        <v>20</v>
      </c>
      <c r="C49" s="105" t="s">
        <v>7</v>
      </c>
      <c r="D49" s="106" t="s">
        <v>96</v>
      </c>
      <c r="E49" s="105" t="s">
        <v>1</v>
      </c>
      <c r="F49" s="107">
        <f>F51+F50</f>
        <v>90.1</v>
      </c>
      <c r="G49" s="5"/>
      <c r="H49" s="5"/>
      <c r="I49" s="5"/>
      <c r="J49" s="5"/>
      <c r="K49" s="5"/>
    </row>
    <row r="50" spans="1:11" ht="25.5">
      <c r="A50" s="8" t="s">
        <v>60</v>
      </c>
      <c r="B50" s="105" t="s">
        <v>20</v>
      </c>
      <c r="C50" s="105" t="s">
        <v>7</v>
      </c>
      <c r="D50" s="106" t="s">
        <v>96</v>
      </c>
      <c r="E50" s="105" t="s">
        <v>16</v>
      </c>
      <c r="F50" s="107">
        <v>85.3</v>
      </c>
      <c r="G50" s="5"/>
      <c r="H50" s="5"/>
      <c r="I50" s="5"/>
      <c r="J50" s="5"/>
      <c r="K50" s="5"/>
    </row>
    <row r="51" spans="1:11" ht="24" customHeight="1">
      <c r="A51" s="8" t="s">
        <v>27</v>
      </c>
      <c r="B51" s="105" t="s">
        <v>20</v>
      </c>
      <c r="C51" s="105" t="s">
        <v>7</v>
      </c>
      <c r="D51" s="106" t="s">
        <v>96</v>
      </c>
      <c r="E51" s="105" t="s">
        <v>26</v>
      </c>
      <c r="F51" s="107">
        <v>4.8</v>
      </c>
      <c r="G51" s="5"/>
      <c r="H51" s="5"/>
      <c r="I51" s="5"/>
      <c r="J51" s="5"/>
      <c r="K51" s="5"/>
    </row>
    <row r="52" spans="1:11" ht="25.5">
      <c r="A52" s="73" t="s">
        <v>59</v>
      </c>
      <c r="B52" s="119" t="s">
        <v>7</v>
      </c>
      <c r="C52" s="119" t="s">
        <v>2</v>
      </c>
      <c r="D52" s="120" t="s">
        <v>84</v>
      </c>
      <c r="E52" s="119" t="s">
        <v>1</v>
      </c>
      <c r="F52" s="121">
        <f t="shared" ref="F52:F57" si="0">F53</f>
        <v>0</v>
      </c>
      <c r="G52" s="5"/>
      <c r="H52" s="5"/>
      <c r="I52" s="5"/>
      <c r="J52" s="5"/>
      <c r="K52" s="5"/>
    </row>
    <row r="53" spans="1:11">
      <c r="A53" s="14" t="s">
        <v>89</v>
      </c>
      <c r="B53" s="105" t="s">
        <v>7</v>
      </c>
      <c r="C53" s="105" t="s">
        <v>2</v>
      </c>
      <c r="D53" s="106" t="s">
        <v>84</v>
      </c>
      <c r="E53" s="105" t="s">
        <v>1</v>
      </c>
      <c r="F53" s="107">
        <f t="shared" si="0"/>
        <v>0</v>
      </c>
      <c r="G53" s="5"/>
      <c r="H53" s="5"/>
      <c r="I53" s="5"/>
      <c r="J53" s="5"/>
      <c r="K53" s="5"/>
    </row>
    <row r="54" spans="1:11">
      <c r="A54" s="83" t="s">
        <v>58</v>
      </c>
      <c r="B54" s="109" t="s">
        <v>7</v>
      </c>
      <c r="C54" s="109" t="s">
        <v>12</v>
      </c>
      <c r="D54" s="110" t="s">
        <v>84</v>
      </c>
      <c r="E54" s="109" t="s">
        <v>1</v>
      </c>
      <c r="F54" s="115">
        <f t="shared" si="0"/>
        <v>0</v>
      </c>
      <c r="G54" s="5"/>
      <c r="H54" s="5"/>
      <c r="I54" s="5"/>
      <c r="J54" s="5"/>
      <c r="K54" s="5"/>
    </row>
    <row r="55" spans="1:11" ht="40.5">
      <c r="A55" s="87" t="s">
        <v>97</v>
      </c>
      <c r="B55" s="112" t="s">
        <v>7</v>
      </c>
      <c r="C55" s="112" t="s">
        <v>12</v>
      </c>
      <c r="D55" s="113" t="s">
        <v>84</v>
      </c>
      <c r="E55" s="112" t="s">
        <v>1</v>
      </c>
      <c r="F55" s="114">
        <f t="shared" si="0"/>
        <v>0</v>
      </c>
      <c r="G55" s="5"/>
      <c r="H55" s="5"/>
      <c r="I55" s="5"/>
      <c r="J55" s="5"/>
      <c r="K55" s="5"/>
    </row>
    <row r="56" spans="1:11">
      <c r="A56" s="8" t="s">
        <v>28</v>
      </c>
      <c r="B56" s="105" t="s">
        <v>7</v>
      </c>
      <c r="C56" s="105" t="s">
        <v>12</v>
      </c>
      <c r="D56" s="106" t="s">
        <v>98</v>
      </c>
      <c r="E56" s="105" t="s">
        <v>1</v>
      </c>
      <c r="F56" s="107">
        <f t="shared" si="0"/>
        <v>0</v>
      </c>
      <c r="G56" s="5"/>
      <c r="H56" s="5"/>
      <c r="I56" s="5"/>
      <c r="J56" s="5"/>
      <c r="K56" s="5"/>
    </row>
    <row r="57" spans="1:11" ht="25.5">
      <c r="A57" s="8" t="s">
        <v>99</v>
      </c>
      <c r="B57" s="105" t="s">
        <v>7</v>
      </c>
      <c r="C57" s="105" t="s">
        <v>12</v>
      </c>
      <c r="D57" s="106" t="s">
        <v>100</v>
      </c>
      <c r="E57" s="105" t="s">
        <v>1</v>
      </c>
      <c r="F57" s="107">
        <f t="shared" si="0"/>
        <v>0</v>
      </c>
      <c r="G57" s="5"/>
      <c r="H57" s="5"/>
      <c r="I57" s="5"/>
      <c r="J57" s="5"/>
      <c r="K57" s="5"/>
    </row>
    <row r="58" spans="1:11" ht="25.5">
      <c r="A58" s="8" t="s">
        <v>37</v>
      </c>
      <c r="B58" s="105" t="s">
        <v>7</v>
      </c>
      <c r="C58" s="105" t="s">
        <v>12</v>
      </c>
      <c r="D58" s="106" t="s">
        <v>100</v>
      </c>
      <c r="E58" s="105" t="s">
        <v>26</v>
      </c>
      <c r="F58" s="107">
        <v>0</v>
      </c>
      <c r="G58" s="5"/>
      <c r="H58" s="5"/>
      <c r="I58" s="5"/>
      <c r="J58" s="5"/>
      <c r="K58" s="5"/>
    </row>
    <row r="59" spans="1:11">
      <c r="A59" s="74" t="s">
        <v>57</v>
      </c>
      <c r="B59" s="119" t="s">
        <v>25</v>
      </c>
      <c r="C59" s="119" t="s">
        <v>2</v>
      </c>
      <c r="D59" s="120" t="s">
        <v>84</v>
      </c>
      <c r="E59" s="119" t="s">
        <v>1</v>
      </c>
      <c r="F59" s="121">
        <f>F60+F68</f>
        <v>771.9</v>
      </c>
      <c r="G59" s="5"/>
      <c r="H59" s="5"/>
      <c r="I59" s="5"/>
      <c r="J59" s="5"/>
      <c r="K59" s="5"/>
    </row>
    <row r="60" spans="1:11">
      <c r="A60" s="82" t="s">
        <v>56</v>
      </c>
      <c r="B60" s="109" t="s">
        <v>25</v>
      </c>
      <c r="C60" s="109" t="s">
        <v>54</v>
      </c>
      <c r="D60" s="110" t="s">
        <v>84</v>
      </c>
      <c r="E60" s="109" t="s">
        <v>1</v>
      </c>
      <c r="F60" s="115">
        <f>F61</f>
        <v>770.8</v>
      </c>
      <c r="G60" s="5"/>
      <c r="H60" s="5"/>
      <c r="I60" s="5"/>
      <c r="J60" s="5"/>
      <c r="K60" s="5"/>
    </row>
    <row r="61" spans="1:11">
      <c r="A61" s="87" t="s">
        <v>101</v>
      </c>
      <c r="B61" s="112" t="s">
        <v>25</v>
      </c>
      <c r="C61" s="112" t="s">
        <v>54</v>
      </c>
      <c r="D61" s="113" t="s">
        <v>102</v>
      </c>
      <c r="E61" s="112" t="s">
        <v>1</v>
      </c>
      <c r="F61" s="114">
        <f>F62+F65</f>
        <v>770.8</v>
      </c>
      <c r="G61" s="5"/>
      <c r="H61" s="5"/>
      <c r="I61" s="5"/>
      <c r="J61" s="5"/>
      <c r="K61" s="5"/>
    </row>
    <row r="62" spans="1:11">
      <c r="A62" s="8" t="s">
        <v>28</v>
      </c>
      <c r="B62" s="105" t="s">
        <v>25</v>
      </c>
      <c r="C62" s="105" t="s">
        <v>54</v>
      </c>
      <c r="D62" s="106" t="s">
        <v>103</v>
      </c>
      <c r="E62" s="105" t="s">
        <v>1</v>
      </c>
      <c r="F62" s="107">
        <f>F63</f>
        <v>337.1</v>
      </c>
      <c r="G62" s="5"/>
      <c r="H62" s="5"/>
      <c r="I62" s="5"/>
      <c r="J62" s="5"/>
      <c r="K62" s="5"/>
    </row>
    <row r="63" spans="1:11">
      <c r="A63" s="8" t="s">
        <v>55</v>
      </c>
      <c r="B63" s="105" t="s">
        <v>25</v>
      </c>
      <c r="C63" s="105" t="s">
        <v>54</v>
      </c>
      <c r="D63" s="106" t="s">
        <v>104</v>
      </c>
      <c r="E63" s="105" t="s">
        <v>1</v>
      </c>
      <c r="F63" s="107">
        <f>F64</f>
        <v>337.1</v>
      </c>
      <c r="G63" s="5"/>
      <c r="H63" s="5"/>
      <c r="I63" s="5"/>
      <c r="J63" s="5"/>
      <c r="K63" s="5"/>
    </row>
    <row r="64" spans="1:11" ht="25.5">
      <c r="A64" s="8" t="s">
        <v>37</v>
      </c>
      <c r="B64" s="105" t="s">
        <v>25</v>
      </c>
      <c r="C64" s="105" t="s">
        <v>54</v>
      </c>
      <c r="D64" s="106" t="s">
        <v>104</v>
      </c>
      <c r="E64" s="105" t="s">
        <v>26</v>
      </c>
      <c r="F64" s="107">
        <v>337.1</v>
      </c>
      <c r="G64" s="5"/>
      <c r="H64" s="5"/>
      <c r="I64" s="5"/>
      <c r="J64" s="5"/>
      <c r="K64" s="5"/>
    </row>
    <row r="65" spans="1:11">
      <c r="A65" s="8" t="s">
        <v>28</v>
      </c>
      <c r="B65" s="105" t="s">
        <v>25</v>
      </c>
      <c r="C65" s="105" t="s">
        <v>54</v>
      </c>
      <c r="D65" s="106" t="s">
        <v>253</v>
      </c>
      <c r="E65" s="105" t="s">
        <v>1</v>
      </c>
      <c r="F65" s="137">
        <f>F66</f>
        <v>433.7</v>
      </c>
      <c r="G65" s="5"/>
      <c r="H65" s="5"/>
      <c r="I65" s="5"/>
      <c r="J65" s="5"/>
      <c r="K65" s="5"/>
    </row>
    <row r="66" spans="1:11">
      <c r="A66" s="8" t="s">
        <v>55</v>
      </c>
      <c r="B66" s="105" t="s">
        <v>25</v>
      </c>
      <c r="C66" s="105" t="s">
        <v>54</v>
      </c>
      <c r="D66" s="106" t="s">
        <v>254</v>
      </c>
      <c r="E66" s="105" t="s">
        <v>1</v>
      </c>
      <c r="F66" s="107">
        <f>F67</f>
        <v>433.7</v>
      </c>
      <c r="G66" s="5"/>
      <c r="H66" s="5"/>
      <c r="I66" s="5"/>
      <c r="J66" s="5"/>
      <c r="K66" s="5"/>
    </row>
    <row r="67" spans="1:11" ht="25.5">
      <c r="A67" s="8" t="s">
        <v>37</v>
      </c>
      <c r="B67" s="105" t="s">
        <v>25</v>
      </c>
      <c r="C67" s="105" t="s">
        <v>54</v>
      </c>
      <c r="D67" s="106" t="s">
        <v>254</v>
      </c>
      <c r="E67" s="105" t="s">
        <v>255</v>
      </c>
      <c r="F67" s="107">
        <v>433.7</v>
      </c>
      <c r="G67" s="5"/>
      <c r="H67" s="5"/>
      <c r="I67" s="5"/>
      <c r="J67" s="5"/>
      <c r="K67" s="5"/>
    </row>
    <row r="68" spans="1:11">
      <c r="A68" s="83" t="s">
        <v>53</v>
      </c>
      <c r="B68" s="109" t="s">
        <v>25</v>
      </c>
      <c r="C68" s="109" t="s">
        <v>52</v>
      </c>
      <c r="D68" s="110" t="s">
        <v>84</v>
      </c>
      <c r="E68" s="109" t="s">
        <v>1</v>
      </c>
      <c r="F68" s="115">
        <f>F69+F72+F75</f>
        <v>1.1000000000000001</v>
      </c>
      <c r="G68" s="5"/>
      <c r="H68" s="5"/>
      <c r="I68" s="5"/>
      <c r="J68" s="5"/>
      <c r="K68" s="5"/>
    </row>
    <row r="69" spans="1:11" ht="40.5">
      <c r="A69" s="103" t="s">
        <v>232</v>
      </c>
      <c r="B69" s="112" t="s">
        <v>25</v>
      </c>
      <c r="C69" s="112" t="s">
        <v>52</v>
      </c>
      <c r="D69" s="113" t="s">
        <v>123</v>
      </c>
      <c r="E69" s="112" t="s">
        <v>1</v>
      </c>
      <c r="F69" s="114">
        <f>F70</f>
        <v>0.3</v>
      </c>
      <c r="G69" s="5"/>
      <c r="H69" s="5"/>
      <c r="I69" s="5"/>
      <c r="J69" s="5"/>
      <c r="K69" s="5"/>
    </row>
    <row r="70" spans="1:11">
      <c r="A70" s="8" t="s">
        <v>28</v>
      </c>
      <c r="B70" s="116" t="s">
        <v>25</v>
      </c>
      <c r="C70" s="116" t="s">
        <v>52</v>
      </c>
      <c r="D70" s="117" t="s">
        <v>124</v>
      </c>
      <c r="E70" s="116" t="s">
        <v>1</v>
      </c>
      <c r="F70" s="118">
        <f>F71</f>
        <v>0.3</v>
      </c>
      <c r="G70" s="5"/>
      <c r="H70" s="5"/>
      <c r="I70" s="5"/>
      <c r="J70" s="5"/>
      <c r="K70" s="5"/>
    </row>
    <row r="71" spans="1:11" ht="25.5">
      <c r="A71" s="8" t="s">
        <v>27</v>
      </c>
      <c r="B71" s="116" t="s">
        <v>25</v>
      </c>
      <c r="C71" s="116" t="s">
        <v>52</v>
      </c>
      <c r="D71" s="117" t="s">
        <v>125</v>
      </c>
      <c r="E71" s="116" t="s">
        <v>26</v>
      </c>
      <c r="F71" s="118">
        <v>0.3</v>
      </c>
      <c r="G71" s="5"/>
      <c r="H71" s="5"/>
      <c r="I71" s="5"/>
      <c r="J71" s="5"/>
      <c r="K71" s="5"/>
    </row>
    <row r="72" spans="1:11" ht="38.25">
      <c r="A72" s="88" t="s">
        <v>179</v>
      </c>
      <c r="B72" s="112" t="s">
        <v>25</v>
      </c>
      <c r="C72" s="112" t="s">
        <v>52</v>
      </c>
      <c r="D72" s="113" t="s">
        <v>94</v>
      </c>
      <c r="E72" s="112" t="s">
        <v>1</v>
      </c>
      <c r="F72" s="114">
        <f>F73</f>
        <v>0</v>
      </c>
      <c r="G72" s="5"/>
      <c r="H72" s="5"/>
      <c r="I72" s="5"/>
      <c r="J72" s="5"/>
      <c r="K72" s="5"/>
    </row>
    <row r="73" spans="1:11">
      <c r="A73" s="8" t="s">
        <v>28</v>
      </c>
      <c r="B73" s="116" t="s">
        <v>25</v>
      </c>
      <c r="C73" s="116" t="s">
        <v>52</v>
      </c>
      <c r="D73" s="117" t="s">
        <v>95</v>
      </c>
      <c r="E73" s="116" t="s">
        <v>1</v>
      </c>
      <c r="F73" s="118">
        <f>F74</f>
        <v>0</v>
      </c>
      <c r="G73" s="5"/>
      <c r="H73" s="5"/>
      <c r="I73" s="5"/>
      <c r="J73" s="5"/>
      <c r="K73" s="5"/>
    </row>
    <row r="74" spans="1:11" ht="25.5">
      <c r="A74" s="8" t="s">
        <v>37</v>
      </c>
      <c r="B74" s="116" t="s">
        <v>25</v>
      </c>
      <c r="C74" s="116" t="s">
        <v>52</v>
      </c>
      <c r="D74" s="117" t="s">
        <v>147</v>
      </c>
      <c r="E74" s="116" t="s">
        <v>26</v>
      </c>
      <c r="F74" s="118">
        <v>0</v>
      </c>
      <c r="G74" s="5"/>
      <c r="H74" s="5"/>
      <c r="I74" s="5"/>
      <c r="J74" s="5"/>
      <c r="K74" s="5"/>
    </row>
    <row r="75" spans="1:11">
      <c r="A75" s="14" t="s">
        <v>89</v>
      </c>
      <c r="B75" s="105" t="s">
        <v>25</v>
      </c>
      <c r="C75" s="105" t="s">
        <v>52</v>
      </c>
      <c r="D75" s="106" t="s">
        <v>90</v>
      </c>
      <c r="E75" s="105" t="s">
        <v>1</v>
      </c>
      <c r="F75" s="107">
        <f>F76</f>
        <v>0.8</v>
      </c>
      <c r="G75" s="5"/>
      <c r="H75" s="5"/>
      <c r="I75" s="5"/>
      <c r="J75" s="5"/>
      <c r="K75" s="5"/>
    </row>
    <row r="76" spans="1:11" ht="25.5">
      <c r="A76" s="8" t="s">
        <v>29</v>
      </c>
      <c r="B76" s="105" t="s">
        <v>25</v>
      </c>
      <c r="C76" s="105" t="s">
        <v>52</v>
      </c>
      <c r="D76" s="106" t="s">
        <v>91</v>
      </c>
      <c r="E76" s="105" t="s">
        <v>1</v>
      </c>
      <c r="F76" s="107">
        <f>F77+F79</f>
        <v>0.8</v>
      </c>
      <c r="G76" s="5"/>
      <c r="H76" s="5"/>
      <c r="I76" s="5"/>
      <c r="J76" s="5"/>
      <c r="K76" s="5"/>
    </row>
    <row r="77" spans="1:11" ht="25.5">
      <c r="A77" s="8" t="s">
        <v>228</v>
      </c>
      <c r="B77" s="105" t="s">
        <v>25</v>
      </c>
      <c r="C77" s="105" t="s">
        <v>52</v>
      </c>
      <c r="D77" s="106" t="s">
        <v>119</v>
      </c>
      <c r="E77" s="105" t="s">
        <v>1</v>
      </c>
      <c r="F77" s="107">
        <f>F78</f>
        <v>0.8</v>
      </c>
      <c r="G77" s="5"/>
      <c r="H77" s="5"/>
      <c r="I77" s="5"/>
      <c r="J77" s="5"/>
      <c r="K77" s="5"/>
    </row>
    <row r="78" spans="1:11">
      <c r="A78" s="8" t="s">
        <v>22</v>
      </c>
      <c r="B78" s="105" t="s">
        <v>25</v>
      </c>
      <c r="C78" s="105" t="s">
        <v>52</v>
      </c>
      <c r="D78" s="106" t="s">
        <v>119</v>
      </c>
      <c r="E78" s="105" t="s">
        <v>51</v>
      </c>
      <c r="F78" s="107">
        <v>0.8</v>
      </c>
      <c r="G78" s="5"/>
      <c r="H78" s="5"/>
      <c r="I78" s="5"/>
      <c r="J78" s="5"/>
      <c r="K78" s="5"/>
    </row>
    <row r="79" spans="1:11" ht="25.5">
      <c r="A79" s="8" t="s">
        <v>218</v>
      </c>
      <c r="B79" s="105" t="s">
        <v>25</v>
      </c>
      <c r="C79" s="105" t="s">
        <v>52</v>
      </c>
      <c r="D79" s="106" t="s">
        <v>213</v>
      </c>
      <c r="E79" s="105" t="s">
        <v>1</v>
      </c>
      <c r="F79" s="107">
        <v>0</v>
      </c>
      <c r="G79" s="5"/>
      <c r="H79" s="5"/>
      <c r="I79" s="5"/>
      <c r="J79" s="5"/>
      <c r="K79" s="5"/>
    </row>
    <row r="80" spans="1:11">
      <c r="A80" s="8" t="s">
        <v>22</v>
      </c>
      <c r="B80" s="105" t="s">
        <v>25</v>
      </c>
      <c r="C80" s="105" t="s">
        <v>52</v>
      </c>
      <c r="D80" s="106" t="s">
        <v>213</v>
      </c>
      <c r="E80" s="105" t="s">
        <v>51</v>
      </c>
      <c r="F80" s="107">
        <v>0</v>
      </c>
      <c r="G80" s="5"/>
      <c r="H80" s="5"/>
      <c r="I80" s="5"/>
      <c r="J80" s="5"/>
      <c r="K80" s="5"/>
    </row>
    <row r="81" spans="1:11">
      <c r="A81" s="73" t="s">
        <v>50</v>
      </c>
      <c r="B81" s="119" t="s">
        <v>42</v>
      </c>
      <c r="C81" s="119" t="s">
        <v>2</v>
      </c>
      <c r="D81" s="120" t="s">
        <v>84</v>
      </c>
      <c r="E81" s="119" t="s">
        <v>1</v>
      </c>
      <c r="F81" s="121">
        <f>F82+F87+F95</f>
        <v>269.5</v>
      </c>
      <c r="G81" s="5"/>
      <c r="H81" s="5"/>
      <c r="I81" s="5"/>
      <c r="J81" s="5"/>
      <c r="K81" s="5"/>
    </row>
    <row r="82" spans="1:11">
      <c r="A82" s="82" t="s">
        <v>49</v>
      </c>
      <c r="B82" s="109" t="s">
        <v>42</v>
      </c>
      <c r="C82" s="109" t="s">
        <v>4</v>
      </c>
      <c r="D82" s="110" t="s">
        <v>84</v>
      </c>
      <c r="E82" s="109" t="s">
        <v>1</v>
      </c>
      <c r="F82" s="115">
        <f>F83</f>
        <v>165.5</v>
      </c>
      <c r="G82" s="5"/>
      <c r="H82" s="5"/>
      <c r="I82" s="5"/>
      <c r="J82" s="5"/>
      <c r="K82" s="5"/>
    </row>
    <row r="83" spans="1:11">
      <c r="A83" s="14" t="s">
        <v>89</v>
      </c>
      <c r="B83" s="105" t="s">
        <v>42</v>
      </c>
      <c r="C83" s="105" t="s">
        <v>4</v>
      </c>
      <c r="D83" s="106" t="s">
        <v>90</v>
      </c>
      <c r="E83" s="105" t="s">
        <v>1</v>
      </c>
      <c r="F83" s="107">
        <f>F84</f>
        <v>165.5</v>
      </c>
      <c r="G83" s="5"/>
      <c r="H83" s="5"/>
      <c r="I83" s="5"/>
      <c r="J83" s="5"/>
      <c r="K83" s="5"/>
    </row>
    <row r="84" spans="1:11">
      <c r="A84" s="8" t="s">
        <v>28</v>
      </c>
      <c r="B84" s="105" t="s">
        <v>42</v>
      </c>
      <c r="C84" s="105" t="s">
        <v>4</v>
      </c>
      <c r="D84" s="106" t="s">
        <v>91</v>
      </c>
      <c r="E84" s="105" t="s">
        <v>1</v>
      </c>
      <c r="F84" s="107">
        <f>F86</f>
        <v>165.5</v>
      </c>
      <c r="G84" s="5"/>
      <c r="H84" s="5"/>
      <c r="I84" s="5"/>
      <c r="J84" s="5"/>
      <c r="K84" s="5"/>
    </row>
    <row r="85" spans="1:11">
      <c r="A85" s="9" t="s">
        <v>106</v>
      </c>
      <c r="B85" s="105" t="s">
        <v>42</v>
      </c>
      <c r="C85" s="105" t="s">
        <v>4</v>
      </c>
      <c r="D85" s="106" t="s">
        <v>91</v>
      </c>
      <c r="E85" s="105" t="s">
        <v>1</v>
      </c>
      <c r="F85" s="107">
        <f>F86</f>
        <v>165.5</v>
      </c>
      <c r="G85" s="5"/>
      <c r="H85" s="5"/>
      <c r="I85" s="5"/>
      <c r="J85" s="5"/>
      <c r="K85" s="5"/>
    </row>
    <row r="86" spans="1:11" ht="25.5">
      <c r="A86" s="9" t="s">
        <v>37</v>
      </c>
      <c r="B86" s="105" t="s">
        <v>42</v>
      </c>
      <c r="C86" s="105" t="s">
        <v>4</v>
      </c>
      <c r="D86" s="117" t="s">
        <v>105</v>
      </c>
      <c r="E86" s="105" t="s">
        <v>26</v>
      </c>
      <c r="F86" s="107">
        <v>165.5</v>
      </c>
      <c r="G86" s="5"/>
      <c r="H86" s="5"/>
      <c r="I86" s="5"/>
      <c r="J86" s="5"/>
      <c r="K86" s="5"/>
    </row>
    <row r="87" spans="1:11">
      <c r="A87" s="83" t="s">
        <v>47</v>
      </c>
      <c r="B87" s="109" t="s">
        <v>42</v>
      </c>
      <c r="C87" s="109" t="s">
        <v>20</v>
      </c>
      <c r="D87" s="110" t="s">
        <v>84</v>
      </c>
      <c r="E87" s="109" t="s">
        <v>1</v>
      </c>
      <c r="F87" s="115">
        <f>F88</f>
        <v>1.5</v>
      </c>
      <c r="G87" s="5"/>
      <c r="H87" s="5"/>
      <c r="I87" s="5"/>
      <c r="J87" s="5"/>
      <c r="K87" s="5"/>
    </row>
    <row r="88" spans="1:11">
      <c r="A88" s="14" t="s">
        <v>89</v>
      </c>
      <c r="B88" s="116" t="s">
        <v>42</v>
      </c>
      <c r="C88" s="116" t="s">
        <v>20</v>
      </c>
      <c r="D88" s="117" t="s">
        <v>90</v>
      </c>
      <c r="E88" s="116" t="s">
        <v>1</v>
      </c>
      <c r="F88" s="122">
        <f>F89</f>
        <v>1.5</v>
      </c>
      <c r="G88" s="5"/>
      <c r="H88" s="5"/>
      <c r="I88" s="5"/>
      <c r="J88" s="5"/>
      <c r="K88" s="5"/>
    </row>
    <row r="89" spans="1:11">
      <c r="A89" s="9" t="s">
        <v>28</v>
      </c>
      <c r="B89" s="116" t="s">
        <v>42</v>
      </c>
      <c r="C89" s="116" t="s">
        <v>20</v>
      </c>
      <c r="D89" s="117" t="s">
        <v>91</v>
      </c>
      <c r="E89" s="116" t="s">
        <v>1</v>
      </c>
      <c r="F89" s="122">
        <f>F90</f>
        <v>1.5</v>
      </c>
      <c r="G89" s="5"/>
      <c r="H89" s="5"/>
      <c r="I89" s="5"/>
      <c r="J89" s="5"/>
      <c r="K89" s="5"/>
    </row>
    <row r="90" spans="1:11">
      <c r="A90" s="9" t="s">
        <v>46</v>
      </c>
      <c r="B90" s="116" t="s">
        <v>42</v>
      </c>
      <c r="C90" s="116" t="s">
        <v>20</v>
      </c>
      <c r="D90" s="117" t="s">
        <v>91</v>
      </c>
      <c r="E90" s="116" t="s">
        <v>1</v>
      </c>
      <c r="F90" s="122">
        <f>F91+F93</f>
        <v>1.5</v>
      </c>
      <c r="G90" s="5"/>
      <c r="H90" s="5"/>
      <c r="I90" s="5"/>
      <c r="J90" s="5"/>
      <c r="K90" s="5"/>
    </row>
    <row r="91" spans="1:11" ht="25.5">
      <c r="A91" s="8" t="s">
        <v>221</v>
      </c>
      <c r="B91" s="116" t="s">
        <v>42</v>
      </c>
      <c r="C91" s="116" t="s">
        <v>20</v>
      </c>
      <c r="D91" s="117" t="s">
        <v>208</v>
      </c>
      <c r="E91" s="116" t="s">
        <v>1</v>
      </c>
      <c r="F91" s="122">
        <f>F92</f>
        <v>1</v>
      </c>
      <c r="G91" s="5"/>
      <c r="H91" s="5"/>
      <c r="I91" s="5"/>
      <c r="J91" s="5"/>
      <c r="K91" s="5"/>
    </row>
    <row r="92" spans="1:11">
      <c r="A92" s="8" t="s">
        <v>22</v>
      </c>
      <c r="B92" s="116" t="s">
        <v>42</v>
      </c>
      <c r="C92" s="116" t="s">
        <v>20</v>
      </c>
      <c r="D92" s="117" t="s">
        <v>208</v>
      </c>
      <c r="E92" s="116" t="s">
        <v>51</v>
      </c>
      <c r="F92" s="122">
        <v>1</v>
      </c>
      <c r="G92" s="5"/>
      <c r="H92" s="5"/>
      <c r="I92" s="5"/>
      <c r="J92" s="5"/>
      <c r="K92" s="5"/>
    </row>
    <row r="93" spans="1:11" ht="25.5">
      <c r="A93" s="8" t="s">
        <v>222</v>
      </c>
      <c r="B93" s="116" t="s">
        <v>42</v>
      </c>
      <c r="C93" s="116" t="s">
        <v>20</v>
      </c>
      <c r="D93" s="117" t="s">
        <v>209</v>
      </c>
      <c r="E93" s="116" t="s">
        <v>1</v>
      </c>
      <c r="F93" s="122">
        <f>F94</f>
        <v>0.5</v>
      </c>
      <c r="G93" s="5"/>
      <c r="H93" s="5"/>
      <c r="I93" s="5"/>
      <c r="J93" s="5"/>
      <c r="K93" s="5"/>
    </row>
    <row r="94" spans="1:11">
      <c r="A94" s="8" t="s">
        <v>22</v>
      </c>
      <c r="B94" s="116" t="s">
        <v>42</v>
      </c>
      <c r="C94" s="116" t="s">
        <v>20</v>
      </c>
      <c r="D94" s="117" t="s">
        <v>209</v>
      </c>
      <c r="E94" s="116" t="s">
        <v>51</v>
      </c>
      <c r="F94" s="122">
        <v>0.5</v>
      </c>
      <c r="G94" s="5"/>
      <c r="H94" s="5"/>
      <c r="I94" s="5"/>
      <c r="J94" s="5"/>
      <c r="K94" s="5"/>
    </row>
    <row r="95" spans="1:11">
      <c r="A95" s="83" t="s">
        <v>231</v>
      </c>
      <c r="B95" s="109" t="s">
        <v>42</v>
      </c>
      <c r="C95" s="109" t="s">
        <v>7</v>
      </c>
      <c r="D95" s="110" t="s">
        <v>84</v>
      </c>
      <c r="E95" s="109" t="s">
        <v>1</v>
      </c>
      <c r="F95" s="111">
        <f>F96</f>
        <v>102.5</v>
      </c>
      <c r="G95" s="5"/>
      <c r="H95" s="5"/>
      <c r="I95" s="5"/>
      <c r="J95" s="5"/>
      <c r="K95" s="5"/>
    </row>
    <row r="96" spans="1:11">
      <c r="A96" s="87" t="s">
        <v>45</v>
      </c>
      <c r="B96" s="112" t="s">
        <v>42</v>
      </c>
      <c r="C96" s="112" t="s">
        <v>7</v>
      </c>
      <c r="D96" s="113" t="s">
        <v>108</v>
      </c>
      <c r="E96" s="112" t="s">
        <v>1</v>
      </c>
      <c r="F96" s="123">
        <f>F97</f>
        <v>102.5</v>
      </c>
      <c r="G96" s="5"/>
      <c r="H96" s="5"/>
      <c r="I96" s="5"/>
      <c r="J96" s="5"/>
      <c r="K96" s="5"/>
    </row>
    <row r="97" spans="1:11">
      <c r="A97" s="8" t="s">
        <v>28</v>
      </c>
      <c r="B97" s="105" t="s">
        <v>42</v>
      </c>
      <c r="C97" s="105" t="s">
        <v>7</v>
      </c>
      <c r="D97" s="106" t="s">
        <v>109</v>
      </c>
      <c r="E97" s="105" t="s">
        <v>1</v>
      </c>
      <c r="F97" s="124">
        <f>F98+F100</f>
        <v>102.5</v>
      </c>
      <c r="G97" s="5"/>
      <c r="H97" s="5"/>
      <c r="I97" s="5"/>
      <c r="J97" s="5"/>
      <c r="K97" s="5"/>
    </row>
    <row r="98" spans="1:11">
      <c r="A98" s="8" t="s">
        <v>44</v>
      </c>
      <c r="B98" s="105" t="s">
        <v>42</v>
      </c>
      <c r="C98" s="105" t="s">
        <v>7</v>
      </c>
      <c r="D98" s="106" t="s">
        <v>110</v>
      </c>
      <c r="E98" s="105" t="s">
        <v>1</v>
      </c>
      <c r="F98" s="124">
        <f>F99</f>
        <v>102.5</v>
      </c>
      <c r="G98" s="5"/>
      <c r="H98" s="5"/>
      <c r="I98" s="5"/>
      <c r="J98" s="5"/>
      <c r="K98" s="5"/>
    </row>
    <row r="99" spans="1:11" ht="24.75" customHeight="1">
      <c r="A99" s="8" t="s">
        <v>37</v>
      </c>
      <c r="B99" s="105" t="s">
        <v>42</v>
      </c>
      <c r="C99" s="105" t="s">
        <v>7</v>
      </c>
      <c r="D99" s="106" t="s">
        <v>110</v>
      </c>
      <c r="E99" s="105" t="s">
        <v>26</v>
      </c>
      <c r="F99" s="124">
        <v>102.5</v>
      </c>
      <c r="G99" s="5"/>
      <c r="H99" s="5"/>
      <c r="I99" s="5"/>
      <c r="J99" s="5"/>
      <c r="K99" s="5"/>
    </row>
    <row r="100" spans="1:11">
      <c r="A100" s="8" t="s">
        <v>43</v>
      </c>
      <c r="B100" s="105" t="s">
        <v>42</v>
      </c>
      <c r="C100" s="105" t="s">
        <v>7</v>
      </c>
      <c r="D100" s="106" t="s">
        <v>111</v>
      </c>
      <c r="E100" s="105" t="s">
        <v>1</v>
      </c>
      <c r="F100" s="124">
        <f>F101</f>
        <v>0</v>
      </c>
      <c r="G100" s="5"/>
      <c r="H100" s="5"/>
      <c r="I100" s="5"/>
      <c r="J100" s="5"/>
      <c r="K100" s="5"/>
    </row>
    <row r="101" spans="1:11" ht="25.5">
      <c r="A101" s="8" t="s">
        <v>37</v>
      </c>
      <c r="B101" s="105" t="s">
        <v>42</v>
      </c>
      <c r="C101" s="105" t="s">
        <v>7</v>
      </c>
      <c r="D101" s="106" t="s">
        <v>111</v>
      </c>
      <c r="E101" s="105" t="s">
        <v>26</v>
      </c>
      <c r="F101" s="124"/>
      <c r="G101" s="5"/>
      <c r="H101" s="5"/>
      <c r="I101" s="5"/>
      <c r="J101" s="5"/>
      <c r="K101" s="5"/>
    </row>
    <row r="102" spans="1:11">
      <c r="A102" s="73" t="s">
        <v>41</v>
      </c>
      <c r="B102" s="119" t="s">
        <v>14</v>
      </c>
      <c r="C102" s="119" t="s">
        <v>2</v>
      </c>
      <c r="D102" s="120" t="s">
        <v>84</v>
      </c>
      <c r="E102" s="119" t="s">
        <v>1</v>
      </c>
      <c r="F102" s="121">
        <f>F103</f>
        <v>1552.1000000000001</v>
      </c>
      <c r="G102" s="5"/>
      <c r="H102" s="5"/>
      <c r="I102" s="5"/>
      <c r="J102" s="5"/>
      <c r="K102" s="5"/>
    </row>
    <row r="103" spans="1:11">
      <c r="A103" s="82" t="s">
        <v>40</v>
      </c>
      <c r="B103" s="109" t="s">
        <v>14</v>
      </c>
      <c r="C103" s="109" t="s">
        <v>4</v>
      </c>
      <c r="D103" s="110" t="s">
        <v>84</v>
      </c>
      <c r="E103" s="109" t="s">
        <v>1</v>
      </c>
      <c r="F103" s="111">
        <f>F107+F108+F109+F113+F112</f>
        <v>1552.1000000000001</v>
      </c>
      <c r="G103" s="5"/>
      <c r="H103" s="5"/>
      <c r="I103" s="5"/>
      <c r="J103" s="5"/>
      <c r="K103" s="5"/>
    </row>
    <row r="104" spans="1:11">
      <c r="A104" s="87" t="s">
        <v>233</v>
      </c>
      <c r="B104" s="112" t="s">
        <v>14</v>
      </c>
      <c r="C104" s="112" t="s">
        <v>4</v>
      </c>
      <c r="D104" s="113" t="s">
        <v>114</v>
      </c>
      <c r="E104" s="112" t="s">
        <v>1</v>
      </c>
      <c r="F104" s="114">
        <f>F105+F110</f>
        <v>1552.1000000000001</v>
      </c>
      <c r="G104" s="5"/>
      <c r="H104" s="5"/>
      <c r="I104" s="5"/>
      <c r="J104" s="5"/>
      <c r="K104" s="5"/>
    </row>
    <row r="105" spans="1:11">
      <c r="A105" s="9" t="s">
        <v>28</v>
      </c>
      <c r="B105" s="116" t="s">
        <v>14</v>
      </c>
      <c r="C105" s="116" t="s">
        <v>4</v>
      </c>
      <c r="D105" s="117" t="s">
        <v>115</v>
      </c>
      <c r="E105" s="116" t="s">
        <v>1</v>
      </c>
      <c r="F105" s="118">
        <f>F106</f>
        <v>1036.9000000000001</v>
      </c>
      <c r="G105" s="5"/>
      <c r="H105" s="5"/>
      <c r="I105" s="5"/>
      <c r="J105" s="5"/>
      <c r="K105" s="5"/>
    </row>
    <row r="106" spans="1:11">
      <c r="A106" s="9" t="s">
        <v>39</v>
      </c>
      <c r="B106" s="116" t="s">
        <v>14</v>
      </c>
      <c r="C106" s="116" t="s">
        <v>4</v>
      </c>
      <c r="D106" s="117" t="s">
        <v>116</v>
      </c>
      <c r="E106" s="116" t="s">
        <v>1</v>
      </c>
      <c r="F106" s="118">
        <f>F107+F108+F109</f>
        <v>1036.9000000000001</v>
      </c>
      <c r="G106" s="5"/>
      <c r="H106" s="5"/>
      <c r="I106" s="5"/>
      <c r="J106" s="5"/>
      <c r="K106" s="5"/>
    </row>
    <row r="107" spans="1:11" ht="25.5">
      <c r="A107" s="9" t="s">
        <v>38</v>
      </c>
      <c r="B107" s="116" t="s">
        <v>14</v>
      </c>
      <c r="C107" s="116" t="s">
        <v>4</v>
      </c>
      <c r="D107" s="117" t="s">
        <v>116</v>
      </c>
      <c r="E107" s="116" t="s">
        <v>5</v>
      </c>
      <c r="F107" s="118">
        <v>574.9</v>
      </c>
      <c r="G107" s="5"/>
      <c r="H107" s="5"/>
      <c r="I107" s="5"/>
      <c r="J107" s="5"/>
      <c r="K107" s="5"/>
    </row>
    <row r="108" spans="1:11" ht="25.5">
      <c r="A108" s="9" t="s">
        <v>37</v>
      </c>
      <c r="B108" s="116" t="s">
        <v>14</v>
      </c>
      <c r="C108" s="116" t="s">
        <v>4</v>
      </c>
      <c r="D108" s="117" t="s">
        <v>116</v>
      </c>
      <c r="E108" s="116" t="s">
        <v>26</v>
      </c>
      <c r="F108" s="118">
        <v>402</v>
      </c>
      <c r="G108" s="5"/>
      <c r="H108" s="5"/>
      <c r="I108" s="5"/>
      <c r="J108" s="5"/>
      <c r="K108" s="5"/>
    </row>
    <row r="109" spans="1:11">
      <c r="A109" s="8" t="s">
        <v>36</v>
      </c>
      <c r="B109" s="116" t="s">
        <v>14</v>
      </c>
      <c r="C109" s="116" t="s">
        <v>4</v>
      </c>
      <c r="D109" s="117" t="s">
        <v>116</v>
      </c>
      <c r="E109" s="116" t="s">
        <v>35</v>
      </c>
      <c r="F109" s="118">
        <v>60</v>
      </c>
      <c r="G109" s="5"/>
      <c r="H109" s="5"/>
      <c r="I109" s="5"/>
      <c r="J109" s="5"/>
      <c r="K109" s="5"/>
    </row>
    <row r="110" spans="1:11">
      <c r="A110" s="9" t="s">
        <v>28</v>
      </c>
      <c r="B110" s="116" t="s">
        <v>14</v>
      </c>
      <c r="C110" s="116" t="s">
        <v>4</v>
      </c>
      <c r="D110" s="117" t="s">
        <v>180</v>
      </c>
      <c r="E110" s="116" t="s">
        <v>1</v>
      </c>
      <c r="F110" s="118">
        <f>F111</f>
        <v>515.20000000000005</v>
      </c>
      <c r="G110" s="5"/>
      <c r="H110" s="5"/>
      <c r="I110" s="5"/>
      <c r="J110" s="5"/>
      <c r="K110" s="5"/>
    </row>
    <row r="111" spans="1:11">
      <c r="A111" s="9" t="s">
        <v>39</v>
      </c>
      <c r="B111" s="116" t="s">
        <v>14</v>
      </c>
      <c r="C111" s="116" t="s">
        <v>4</v>
      </c>
      <c r="D111" s="117" t="s">
        <v>181</v>
      </c>
      <c r="E111" s="116" t="s">
        <v>1</v>
      </c>
      <c r="F111" s="118">
        <f>F113+F112</f>
        <v>515.20000000000005</v>
      </c>
      <c r="G111" s="5"/>
      <c r="H111" s="5"/>
      <c r="I111" s="5"/>
      <c r="J111" s="5"/>
      <c r="K111" s="5"/>
    </row>
    <row r="112" spans="1:11" ht="25.5">
      <c r="A112" s="9" t="s">
        <v>38</v>
      </c>
      <c r="B112" s="116" t="s">
        <v>14</v>
      </c>
      <c r="C112" s="116" t="s">
        <v>4</v>
      </c>
      <c r="D112" s="117" t="s">
        <v>181</v>
      </c>
      <c r="E112" s="116" t="s">
        <v>5</v>
      </c>
      <c r="F112" s="118">
        <v>309.8</v>
      </c>
      <c r="G112" s="5"/>
      <c r="H112" s="5"/>
      <c r="I112" s="5"/>
      <c r="J112" s="5"/>
      <c r="K112" s="5"/>
    </row>
    <row r="113" spans="1:11" ht="25.5">
      <c r="A113" s="65" t="s">
        <v>182</v>
      </c>
      <c r="B113" s="116" t="s">
        <v>14</v>
      </c>
      <c r="C113" s="116" t="s">
        <v>4</v>
      </c>
      <c r="D113" s="117" t="s">
        <v>181</v>
      </c>
      <c r="E113" s="116" t="s">
        <v>35</v>
      </c>
      <c r="F113" s="118">
        <v>205.4</v>
      </c>
      <c r="G113" s="5"/>
      <c r="H113" s="5"/>
      <c r="I113" s="5"/>
      <c r="J113" s="5"/>
      <c r="K113" s="5"/>
    </row>
    <row r="114" spans="1:11">
      <c r="A114" s="73" t="s">
        <v>117</v>
      </c>
      <c r="B114" s="119" t="s">
        <v>12</v>
      </c>
      <c r="C114" s="119" t="s">
        <v>2</v>
      </c>
      <c r="D114" s="120" t="s">
        <v>84</v>
      </c>
      <c r="E114" s="119" t="s">
        <v>1</v>
      </c>
      <c r="F114" s="121">
        <f>F115+F119</f>
        <v>268.7</v>
      </c>
      <c r="G114" s="5"/>
      <c r="H114" s="5"/>
      <c r="I114" s="5"/>
      <c r="J114" s="5"/>
      <c r="K114" s="5"/>
    </row>
    <row r="115" spans="1:11">
      <c r="A115" s="82" t="s">
        <v>33</v>
      </c>
      <c r="B115" s="109" t="s">
        <v>12</v>
      </c>
      <c r="C115" s="109" t="s">
        <v>4</v>
      </c>
      <c r="D115" s="110" t="s">
        <v>84</v>
      </c>
      <c r="E115" s="109" t="s">
        <v>1</v>
      </c>
      <c r="F115" s="111">
        <f>F116</f>
        <v>267.7</v>
      </c>
      <c r="G115" s="5"/>
      <c r="H115" s="5"/>
      <c r="I115" s="5"/>
      <c r="J115" s="5"/>
      <c r="K115" s="5"/>
    </row>
    <row r="116" spans="1:11">
      <c r="A116" s="14" t="s">
        <v>89</v>
      </c>
      <c r="B116" s="116" t="s">
        <v>12</v>
      </c>
      <c r="C116" s="116" t="s">
        <v>4</v>
      </c>
      <c r="D116" s="117" t="s">
        <v>90</v>
      </c>
      <c r="E116" s="116" t="s">
        <v>1</v>
      </c>
      <c r="F116" s="118">
        <f>F117</f>
        <v>267.7</v>
      </c>
      <c r="G116" s="5"/>
      <c r="H116" s="5"/>
      <c r="I116" s="5"/>
      <c r="J116" s="5"/>
      <c r="K116" s="5"/>
    </row>
    <row r="117" spans="1:11">
      <c r="A117" s="8" t="s">
        <v>32</v>
      </c>
      <c r="B117" s="116" t="s">
        <v>12</v>
      </c>
      <c r="C117" s="116" t="s">
        <v>4</v>
      </c>
      <c r="D117" s="117" t="s">
        <v>91</v>
      </c>
      <c r="E117" s="116" t="s">
        <v>1</v>
      </c>
      <c r="F117" s="118">
        <f>F118</f>
        <v>267.7</v>
      </c>
      <c r="G117" s="5"/>
      <c r="H117" s="5"/>
      <c r="I117" s="5"/>
      <c r="J117" s="5"/>
      <c r="K117" s="5"/>
    </row>
    <row r="118" spans="1:11" ht="25.5">
      <c r="A118" s="15" t="s">
        <v>118</v>
      </c>
      <c r="B118" s="105" t="s">
        <v>12</v>
      </c>
      <c r="C118" s="105" t="s">
        <v>4</v>
      </c>
      <c r="D118" s="106" t="s">
        <v>119</v>
      </c>
      <c r="E118" s="105" t="s">
        <v>31</v>
      </c>
      <c r="F118" s="96">
        <v>267.7</v>
      </c>
      <c r="G118" s="5"/>
      <c r="H118" s="5"/>
      <c r="I118" s="5"/>
      <c r="J118" s="5"/>
      <c r="K118" s="5"/>
    </row>
    <row r="119" spans="1:11">
      <c r="A119" s="82" t="s">
        <v>120</v>
      </c>
      <c r="B119" s="109" t="s">
        <v>12</v>
      </c>
      <c r="C119" s="109" t="s">
        <v>10</v>
      </c>
      <c r="D119" s="110" t="s">
        <v>84</v>
      </c>
      <c r="E119" s="109" t="s">
        <v>1</v>
      </c>
      <c r="F119" s="94">
        <f>F120</f>
        <v>1</v>
      </c>
      <c r="G119" s="5"/>
      <c r="H119" s="5"/>
      <c r="I119" s="5"/>
      <c r="J119" s="5"/>
      <c r="K119" s="5"/>
    </row>
    <row r="120" spans="1:11">
      <c r="A120" s="87" t="s">
        <v>30</v>
      </c>
      <c r="B120" s="112" t="s">
        <v>12</v>
      </c>
      <c r="C120" s="112" t="s">
        <v>10</v>
      </c>
      <c r="D120" s="113" t="s">
        <v>84</v>
      </c>
      <c r="E120" s="112" t="s">
        <v>1</v>
      </c>
      <c r="F120" s="95">
        <f>F121</f>
        <v>1</v>
      </c>
      <c r="G120" s="5"/>
      <c r="H120" s="5"/>
      <c r="I120" s="5"/>
      <c r="J120" s="5"/>
      <c r="K120" s="5"/>
    </row>
    <row r="121" spans="1:11">
      <c r="A121" s="8" t="s">
        <v>28</v>
      </c>
      <c r="B121" s="105" t="s">
        <v>12</v>
      </c>
      <c r="C121" s="105" t="s">
        <v>10</v>
      </c>
      <c r="D121" s="106" t="s">
        <v>121</v>
      </c>
      <c r="E121" s="105" t="s">
        <v>1</v>
      </c>
      <c r="F121" s="96">
        <f>F122</f>
        <v>1</v>
      </c>
      <c r="G121" s="5"/>
      <c r="H121" s="5"/>
      <c r="I121" s="5"/>
      <c r="J121" s="5"/>
      <c r="K121" s="5"/>
    </row>
    <row r="122" spans="1:11" ht="25.5">
      <c r="A122" s="8" t="s">
        <v>27</v>
      </c>
      <c r="B122" s="105" t="s">
        <v>12</v>
      </c>
      <c r="C122" s="105" t="s">
        <v>10</v>
      </c>
      <c r="D122" s="106" t="s">
        <v>122</v>
      </c>
      <c r="E122" s="105" t="s">
        <v>26</v>
      </c>
      <c r="F122" s="96">
        <v>1</v>
      </c>
      <c r="G122" s="5"/>
      <c r="H122" s="5"/>
      <c r="I122" s="5"/>
      <c r="J122" s="5"/>
      <c r="K122" s="5"/>
    </row>
    <row r="123" spans="1:11">
      <c r="A123" s="5"/>
      <c r="B123" s="5"/>
      <c r="C123" s="16"/>
      <c r="D123" s="5"/>
      <c r="E123" s="6"/>
      <c r="F123" s="5"/>
      <c r="G123" s="5"/>
      <c r="H123" s="5"/>
      <c r="I123" s="5"/>
      <c r="J123" s="5"/>
      <c r="K123" s="5"/>
    </row>
    <row r="124" spans="1:11">
      <c r="A124" s="5"/>
      <c r="B124" s="5"/>
      <c r="C124" s="16"/>
      <c r="D124" s="5"/>
      <c r="E124" s="6"/>
      <c r="F124" s="5"/>
      <c r="G124" s="5"/>
      <c r="H124" s="5"/>
      <c r="I124" s="5"/>
      <c r="J124" s="5"/>
      <c r="K124" s="5"/>
    </row>
    <row r="125" spans="1:11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</sheetData>
  <mergeCells count="11">
    <mergeCell ref="A7:A8"/>
    <mergeCell ref="A3:F3"/>
    <mergeCell ref="A4:F4"/>
    <mergeCell ref="A5:F5"/>
    <mergeCell ref="B7:B8"/>
    <mergeCell ref="F7:F8"/>
    <mergeCell ref="D1:E1"/>
    <mergeCell ref="C2:E2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M305"/>
  <sheetViews>
    <sheetView zoomScaleNormal="100" workbookViewId="0">
      <selection activeCell="A21" sqref="A20:A21"/>
    </sheetView>
  </sheetViews>
  <sheetFormatPr defaultRowHeight="15.7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>
      <c r="A1" s="5"/>
      <c r="B1" s="18"/>
      <c r="C1" s="5"/>
      <c r="D1" s="5"/>
      <c r="E1" s="16"/>
      <c r="F1" s="286" t="s">
        <v>215</v>
      </c>
      <c r="G1" s="286"/>
      <c r="H1" s="1"/>
      <c r="I1" s="1"/>
      <c r="J1" s="5"/>
      <c r="K1" s="5"/>
      <c r="L1" s="5"/>
      <c r="M1" s="5"/>
    </row>
    <row r="2" spans="1:13" ht="47.25" customHeight="1">
      <c r="A2" s="5"/>
      <c r="B2" s="18"/>
      <c r="C2" s="12"/>
      <c r="D2" s="12"/>
      <c r="E2" s="299" t="s">
        <v>259</v>
      </c>
      <c r="F2" s="299"/>
      <c r="G2" s="299"/>
      <c r="H2" s="1"/>
      <c r="I2" s="1"/>
      <c r="J2" s="1"/>
      <c r="K2" s="5"/>
      <c r="L2" s="5"/>
      <c r="M2" s="5"/>
    </row>
    <row r="3" spans="1:13" ht="15.75" customHeight="1">
      <c r="A3" s="294" t="s">
        <v>127</v>
      </c>
      <c r="B3" s="294"/>
      <c r="C3" s="294"/>
      <c r="D3" s="294"/>
      <c r="E3" s="294"/>
      <c r="F3" s="294"/>
      <c r="G3" s="294"/>
      <c r="H3" s="294"/>
      <c r="I3" s="5"/>
      <c r="J3" s="5"/>
      <c r="K3" s="5"/>
      <c r="L3" s="5"/>
      <c r="M3" s="5"/>
    </row>
    <row r="4" spans="1:13" ht="15.75" customHeight="1">
      <c r="A4" s="294" t="s">
        <v>225</v>
      </c>
      <c r="B4" s="294"/>
      <c r="C4" s="294"/>
      <c r="D4" s="294"/>
      <c r="E4" s="294"/>
      <c r="F4" s="294"/>
      <c r="G4" s="294"/>
      <c r="H4" s="294"/>
      <c r="I4" s="5"/>
      <c r="J4" s="5"/>
      <c r="K4" s="5"/>
      <c r="L4" s="5"/>
      <c r="M4" s="5"/>
    </row>
    <row r="5" spans="1:13" ht="20.25" customHeight="1">
      <c r="A5" s="294" t="s">
        <v>82</v>
      </c>
      <c r="B5" s="294"/>
      <c r="C5" s="294"/>
      <c r="D5" s="294"/>
      <c r="E5" s="294"/>
      <c r="F5" s="294"/>
      <c r="G5" s="294"/>
      <c r="H5" s="294"/>
      <c r="I5" s="5"/>
      <c r="J5" s="5"/>
      <c r="K5" s="5"/>
      <c r="L5" s="5"/>
      <c r="M5" s="5"/>
    </row>
    <row r="6" spans="1:13" ht="12.75">
      <c r="A6" s="5"/>
      <c r="B6" s="18"/>
      <c r="C6" s="5"/>
      <c r="D6" s="5"/>
      <c r="E6" s="16"/>
      <c r="F6" s="5"/>
      <c r="G6" s="13" t="s">
        <v>81</v>
      </c>
      <c r="H6" s="5"/>
      <c r="I6" s="5"/>
      <c r="J6" s="5"/>
      <c r="K6" s="5"/>
      <c r="L6" s="5"/>
      <c r="M6" s="5"/>
    </row>
    <row r="7" spans="1:13" ht="12.75" customHeight="1">
      <c r="A7" s="293" t="s">
        <v>0</v>
      </c>
      <c r="B7" s="297" t="s">
        <v>128</v>
      </c>
      <c r="C7" s="287" t="s">
        <v>80</v>
      </c>
      <c r="D7" s="287" t="s">
        <v>79</v>
      </c>
      <c r="E7" s="289" t="s">
        <v>78</v>
      </c>
      <c r="F7" s="291" t="s">
        <v>77</v>
      </c>
      <c r="G7" s="295" t="s">
        <v>76</v>
      </c>
      <c r="H7" s="5"/>
      <c r="I7" s="5"/>
      <c r="J7" s="5"/>
      <c r="K7" s="5"/>
      <c r="L7" s="5"/>
      <c r="M7" s="5"/>
    </row>
    <row r="8" spans="1:13" ht="17.25" customHeight="1">
      <c r="A8" s="293"/>
      <c r="B8" s="298"/>
      <c r="C8" s="288"/>
      <c r="D8" s="288"/>
      <c r="E8" s="290"/>
      <c r="F8" s="292"/>
      <c r="G8" s="296"/>
      <c r="H8" s="5"/>
      <c r="I8" s="5"/>
      <c r="J8" s="5"/>
      <c r="K8" s="5"/>
      <c r="L8" s="5"/>
      <c r="M8" s="5"/>
    </row>
    <row r="9" spans="1:13">
      <c r="A9" s="156" t="s">
        <v>75</v>
      </c>
      <c r="B9" s="157">
        <v>915</v>
      </c>
      <c r="C9" s="158" t="s">
        <v>2</v>
      </c>
      <c r="D9" s="158" t="s">
        <v>2</v>
      </c>
      <c r="E9" s="159" t="s">
        <v>84</v>
      </c>
      <c r="F9" s="158" t="s">
        <v>1</v>
      </c>
      <c r="G9" s="160">
        <f>G10+G46+G59+G81+G102+G114</f>
        <v>5713.5</v>
      </c>
      <c r="H9" s="5"/>
      <c r="I9" s="5"/>
      <c r="J9" s="5"/>
      <c r="K9" s="5"/>
      <c r="L9" s="5"/>
      <c r="M9" s="5"/>
    </row>
    <row r="10" spans="1:13">
      <c r="A10" s="70" t="s">
        <v>74</v>
      </c>
      <c r="B10" s="71">
        <v>915</v>
      </c>
      <c r="C10" s="75" t="s">
        <v>4</v>
      </c>
      <c r="D10" s="75" t="s">
        <v>2</v>
      </c>
      <c r="E10" s="76" t="s">
        <v>84</v>
      </c>
      <c r="F10" s="75" t="s">
        <v>1</v>
      </c>
      <c r="G10" s="90">
        <f>G11+G16+G23+G33+G37+G28</f>
        <v>2761.2</v>
      </c>
      <c r="H10" s="5"/>
      <c r="I10" s="5"/>
      <c r="J10" s="5"/>
      <c r="K10" s="5"/>
      <c r="L10" s="5"/>
      <c r="M10" s="5"/>
    </row>
    <row r="11" spans="1:13" ht="28.5" customHeight="1">
      <c r="A11" s="77" t="s">
        <v>73</v>
      </c>
      <c r="B11" s="167">
        <v>915</v>
      </c>
      <c r="C11" s="78" t="s">
        <v>4</v>
      </c>
      <c r="D11" s="78" t="s">
        <v>20</v>
      </c>
      <c r="E11" s="79" t="s">
        <v>84</v>
      </c>
      <c r="F11" s="78" t="s">
        <v>1</v>
      </c>
      <c r="G11" s="91">
        <f>G15</f>
        <v>558.5</v>
      </c>
      <c r="H11" s="5"/>
      <c r="I11" s="5"/>
      <c r="J11" s="5"/>
      <c r="K11" s="5"/>
      <c r="L11" s="5"/>
      <c r="M11" s="5"/>
    </row>
    <row r="12" spans="1:13" ht="21" customHeight="1">
      <c r="A12" s="84" t="s">
        <v>34</v>
      </c>
      <c r="B12" s="173">
        <v>915</v>
      </c>
      <c r="C12" s="85" t="s">
        <v>4</v>
      </c>
      <c r="D12" s="85" t="s">
        <v>20</v>
      </c>
      <c r="E12" s="86" t="s">
        <v>85</v>
      </c>
      <c r="F12" s="85" t="s">
        <v>1</v>
      </c>
      <c r="G12" s="92">
        <f>G13</f>
        <v>558.5</v>
      </c>
      <c r="H12" s="5"/>
      <c r="I12" s="5"/>
      <c r="J12" s="5"/>
      <c r="K12" s="5"/>
      <c r="L12" s="5"/>
      <c r="M12" s="5"/>
    </row>
    <row r="13" spans="1:13" ht="25.5">
      <c r="A13" s="11" t="s">
        <v>29</v>
      </c>
      <c r="B13" s="19">
        <v>915</v>
      </c>
      <c r="C13" s="7" t="s">
        <v>4</v>
      </c>
      <c r="D13" s="7" t="s">
        <v>20</v>
      </c>
      <c r="E13" s="17" t="s">
        <v>86</v>
      </c>
      <c r="F13" s="7" t="s">
        <v>1</v>
      </c>
      <c r="G13" s="89">
        <f>G14</f>
        <v>558.5</v>
      </c>
      <c r="H13" s="5"/>
      <c r="I13" s="5"/>
      <c r="J13" s="5"/>
      <c r="K13" s="5"/>
      <c r="L13" s="5"/>
      <c r="M13" s="5"/>
    </row>
    <row r="14" spans="1:13">
      <c r="A14" s="11" t="s">
        <v>72</v>
      </c>
      <c r="B14" s="19">
        <v>915</v>
      </c>
      <c r="C14" s="7" t="s">
        <v>4</v>
      </c>
      <c r="D14" s="7" t="s">
        <v>20</v>
      </c>
      <c r="E14" s="17" t="s">
        <v>87</v>
      </c>
      <c r="F14" s="7" t="s">
        <v>1</v>
      </c>
      <c r="G14" s="89">
        <f>G15</f>
        <v>558.5</v>
      </c>
      <c r="H14" s="5"/>
      <c r="I14" s="5"/>
      <c r="J14" s="5"/>
      <c r="K14" s="5"/>
      <c r="L14" s="5"/>
      <c r="M14" s="5"/>
    </row>
    <row r="15" spans="1:13" ht="15" customHeight="1">
      <c r="A15" s="8" t="s">
        <v>60</v>
      </c>
      <c r="B15" s="186">
        <v>915</v>
      </c>
      <c r="C15" s="105" t="s">
        <v>4</v>
      </c>
      <c r="D15" s="105" t="s">
        <v>20</v>
      </c>
      <c r="E15" s="106" t="s">
        <v>87</v>
      </c>
      <c r="F15" s="105" t="s">
        <v>16</v>
      </c>
      <c r="G15" s="107">
        <v>558.5</v>
      </c>
      <c r="H15" s="5"/>
      <c r="I15" s="5"/>
      <c r="J15" s="5"/>
      <c r="K15" s="5"/>
      <c r="L15" s="5"/>
      <c r="M15" s="5"/>
    </row>
    <row r="16" spans="1:13" ht="43.5" customHeight="1">
      <c r="A16" s="80" t="s">
        <v>71</v>
      </c>
      <c r="B16" s="167">
        <v>915</v>
      </c>
      <c r="C16" s="78" t="s">
        <v>4</v>
      </c>
      <c r="D16" s="78" t="s">
        <v>25</v>
      </c>
      <c r="E16" s="79" t="s">
        <v>84</v>
      </c>
      <c r="F16" s="78" t="s">
        <v>1</v>
      </c>
      <c r="G16" s="91">
        <f>G17</f>
        <v>1422.9</v>
      </c>
      <c r="H16" s="5"/>
      <c r="I16" s="5"/>
      <c r="J16" s="5"/>
      <c r="K16" s="5"/>
      <c r="L16" s="5"/>
      <c r="M16" s="5"/>
    </row>
    <row r="17" spans="1:13">
      <c r="A17" s="84" t="s">
        <v>34</v>
      </c>
      <c r="B17" s="173">
        <v>915</v>
      </c>
      <c r="C17" s="85" t="s">
        <v>4</v>
      </c>
      <c r="D17" s="85" t="s">
        <v>25</v>
      </c>
      <c r="E17" s="86" t="s">
        <v>85</v>
      </c>
      <c r="F17" s="85" t="s">
        <v>1</v>
      </c>
      <c r="G17" s="93">
        <f>G18</f>
        <v>1422.9</v>
      </c>
      <c r="H17" s="5"/>
      <c r="I17" s="5"/>
      <c r="J17" s="5"/>
      <c r="K17" s="5"/>
      <c r="L17" s="5"/>
      <c r="M17" s="5"/>
    </row>
    <row r="18" spans="1:13" ht="25.5">
      <c r="A18" s="8" t="s">
        <v>29</v>
      </c>
      <c r="B18" s="63">
        <v>915</v>
      </c>
      <c r="C18" s="140" t="s">
        <v>4</v>
      </c>
      <c r="D18" s="140" t="s">
        <v>25</v>
      </c>
      <c r="E18" s="141" t="s">
        <v>86</v>
      </c>
      <c r="F18" s="140" t="s">
        <v>1</v>
      </c>
      <c r="G18" s="178">
        <f>G19</f>
        <v>1422.9</v>
      </c>
      <c r="H18" s="5"/>
      <c r="I18" s="5"/>
      <c r="J18" s="5"/>
      <c r="K18" s="5"/>
      <c r="L18" s="5"/>
      <c r="M18" s="5"/>
    </row>
    <row r="19" spans="1:13" ht="25.5">
      <c r="A19" s="8" t="s">
        <v>70</v>
      </c>
      <c r="B19" s="63">
        <v>915</v>
      </c>
      <c r="C19" s="140" t="s">
        <v>4</v>
      </c>
      <c r="D19" s="140" t="s">
        <v>25</v>
      </c>
      <c r="E19" s="141" t="s">
        <v>88</v>
      </c>
      <c r="F19" s="140" t="s">
        <v>1</v>
      </c>
      <c r="G19" s="178">
        <f>G20+G21+G22</f>
        <v>1422.9</v>
      </c>
      <c r="H19" s="5"/>
      <c r="I19" s="5"/>
      <c r="J19" s="5"/>
      <c r="K19" s="5"/>
      <c r="L19" s="5"/>
      <c r="M19" s="5"/>
    </row>
    <row r="20" spans="1:13" ht="16.5" customHeight="1">
      <c r="A20" s="8" t="s">
        <v>60</v>
      </c>
      <c r="B20" s="63">
        <v>915</v>
      </c>
      <c r="C20" s="140" t="s">
        <v>4</v>
      </c>
      <c r="D20" s="140" t="s">
        <v>25</v>
      </c>
      <c r="E20" s="141" t="s">
        <v>88</v>
      </c>
      <c r="F20" s="140" t="s">
        <v>16</v>
      </c>
      <c r="G20" s="178">
        <v>1151.7</v>
      </c>
      <c r="H20" s="5"/>
      <c r="I20" s="5"/>
      <c r="J20" s="5"/>
      <c r="K20" s="5"/>
      <c r="L20" s="5"/>
      <c r="M20" s="5"/>
    </row>
    <row r="21" spans="1:13" ht="25.5">
      <c r="A21" s="8" t="s">
        <v>27</v>
      </c>
      <c r="B21" s="63">
        <v>915</v>
      </c>
      <c r="C21" s="140" t="s">
        <v>4</v>
      </c>
      <c r="D21" s="140" t="s">
        <v>25</v>
      </c>
      <c r="E21" s="141" t="s">
        <v>88</v>
      </c>
      <c r="F21" s="140" t="s">
        <v>26</v>
      </c>
      <c r="G21" s="178">
        <v>265.8</v>
      </c>
      <c r="H21" s="5"/>
      <c r="I21" s="5"/>
      <c r="J21" s="5"/>
      <c r="K21" s="5"/>
      <c r="L21" s="5"/>
      <c r="M21" s="5"/>
    </row>
    <row r="22" spans="1:13" ht="18" customHeight="1">
      <c r="A22" s="8" t="s">
        <v>48</v>
      </c>
      <c r="B22" s="63">
        <v>915</v>
      </c>
      <c r="C22" s="140" t="s">
        <v>4</v>
      </c>
      <c r="D22" s="140" t="s">
        <v>25</v>
      </c>
      <c r="E22" s="141" t="s">
        <v>88</v>
      </c>
      <c r="F22" s="140" t="s">
        <v>35</v>
      </c>
      <c r="G22" s="178">
        <v>5.4</v>
      </c>
      <c r="H22" s="5"/>
      <c r="I22" s="5"/>
      <c r="J22" s="5"/>
      <c r="K22" s="5"/>
      <c r="L22" s="5"/>
      <c r="M22" s="5"/>
    </row>
    <row r="23" spans="1:13" ht="28.5" customHeight="1">
      <c r="A23" s="172" t="s">
        <v>69</v>
      </c>
      <c r="B23" s="166">
        <v>915</v>
      </c>
      <c r="C23" s="163" t="s">
        <v>4</v>
      </c>
      <c r="D23" s="163" t="s">
        <v>10</v>
      </c>
      <c r="E23" s="164" t="s">
        <v>84</v>
      </c>
      <c r="F23" s="163" t="s">
        <v>1</v>
      </c>
      <c r="G23" s="165">
        <f>G24</f>
        <v>2.5</v>
      </c>
      <c r="H23" s="5"/>
      <c r="I23" s="5"/>
      <c r="J23" s="5"/>
      <c r="K23" s="5"/>
      <c r="L23" s="5"/>
      <c r="M23" s="5"/>
    </row>
    <row r="24" spans="1:13">
      <c r="A24" s="84" t="s">
        <v>34</v>
      </c>
      <c r="B24" s="173">
        <v>915</v>
      </c>
      <c r="C24" s="85" t="s">
        <v>4</v>
      </c>
      <c r="D24" s="85" t="s">
        <v>10</v>
      </c>
      <c r="E24" s="86" t="s">
        <v>85</v>
      </c>
      <c r="F24" s="85" t="s">
        <v>1</v>
      </c>
      <c r="G24" s="92">
        <f>G25</f>
        <v>2.5</v>
      </c>
      <c r="H24" s="5"/>
      <c r="I24" s="5"/>
      <c r="J24" s="5"/>
      <c r="K24" s="5"/>
      <c r="L24" s="5"/>
      <c r="M24" s="5"/>
    </row>
    <row r="25" spans="1:13" ht="26.25" customHeight="1">
      <c r="A25" s="8" t="s">
        <v>29</v>
      </c>
      <c r="B25" s="63">
        <v>915</v>
      </c>
      <c r="C25" s="140" t="s">
        <v>4</v>
      </c>
      <c r="D25" s="140" t="s">
        <v>10</v>
      </c>
      <c r="E25" s="155" t="s">
        <v>86</v>
      </c>
      <c r="F25" s="140" t="s">
        <v>1</v>
      </c>
      <c r="G25" s="107">
        <f>G26</f>
        <v>2.5</v>
      </c>
      <c r="H25" s="5"/>
      <c r="I25" s="5"/>
      <c r="J25" s="5"/>
      <c r="K25" s="5"/>
      <c r="L25" s="5"/>
      <c r="M25" s="5"/>
    </row>
    <row r="26" spans="1:13" ht="25.5">
      <c r="A26" s="8" t="s">
        <v>227</v>
      </c>
      <c r="B26" s="63">
        <v>915</v>
      </c>
      <c r="C26" s="140" t="s">
        <v>4</v>
      </c>
      <c r="D26" s="140" t="s">
        <v>10</v>
      </c>
      <c r="E26" s="155" t="s">
        <v>210</v>
      </c>
      <c r="F26" s="140" t="s">
        <v>1</v>
      </c>
      <c r="G26" s="107">
        <f>G27</f>
        <v>2.5</v>
      </c>
      <c r="H26" s="5"/>
      <c r="I26" s="5"/>
      <c r="J26" s="5"/>
      <c r="K26" s="5"/>
      <c r="L26" s="5"/>
      <c r="M26" s="5"/>
    </row>
    <row r="27" spans="1:13">
      <c r="A27" s="8" t="s">
        <v>22</v>
      </c>
      <c r="B27" s="19">
        <v>915</v>
      </c>
      <c r="C27" s="105" t="s">
        <v>4</v>
      </c>
      <c r="D27" s="105" t="s">
        <v>10</v>
      </c>
      <c r="E27" s="108" t="s">
        <v>210</v>
      </c>
      <c r="F27" s="105" t="s">
        <v>51</v>
      </c>
      <c r="G27" s="107">
        <v>2.5</v>
      </c>
      <c r="H27" s="5"/>
      <c r="I27" s="5"/>
      <c r="J27" s="5"/>
      <c r="K27" s="5"/>
      <c r="L27" s="5"/>
      <c r="M27" s="5"/>
    </row>
    <row r="28" spans="1:13" ht="19.5" customHeight="1">
      <c r="A28" s="169" t="s">
        <v>211</v>
      </c>
      <c r="B28" s="166">
        <v>915</v>
      </c>
      <c r="C28" s="163" t="s">
        <v>4</v>
      </c>
      <c r="D28" s="163" t="s">
        <v>23</v>
      </c>
      <c r="E28" s="170" t="s">
        <v>84</v>
      </c>
      <c r="F28" s="163" t="s">
        <v>1</v>
      </c>
      <c r="G28" s="171">
        <f>G29</f>
        <v>0</v>
      </c>
      <c r="H28" s="5"/>
      <c r="I28" s="5"/>
      <c r="J28" s="5"/>
      <c r="K28" s="5"/>
      <c r="L28" s="5"/>
      <c r="M28" s="5"/>
    </row>
    <row r="29" spans="1:13">
      <c r="A29" s="14" t="s">
        <v>89</v>
      </c>
      <c r="B29" s="19">
        <v>915</v>
      </c>
      <c r="C29" s="105" t="s">
        <v>4</v>
      </c>
      <c r="D29" s="105" t="s">
        <v>23</v>
      </c>
      <c r="E29" s="108" t="s">
        <v>90</v>
      </c>
      <c r="F29" s="105" t="s">
        <v>1</v>
      </c>
      <c r="G29" s="89">
        <f>G30</f>
        <v>0</v>
      </c>
      <c r="H29" s="5"/>
      <c r="I29" s="5"/>
      <c r="J29" s="5"/>
      <c r="K29" s="5"/>
      <c r="L29" s="5"/>
      <c r="M29" s="5"/>
    </row>
    <row r="30" spans="1:13" ht="25.5">
      <c r="A30" s="8" t="s">
        <v>29</v>
      </c>
      <c r="B30" s="63">
        <v>915</v>
      </c>
      <c r="C30" s="140" t="s">
        <v>4</v>
      </c>
      <c r="D30" s="140" t="s">
        <v>23</v>
      </c>
      <c r="E30" s="155" t="s">
        <v>91</v>
      </c>
      <c r="F30" s="140" t="s">
        <v>1</v>
      </c>
      <c r="G30" s="107">
        <f>G31</f>
        <v>0</v>
      </c>
      <c r="H30" s="5"/>
      <c r="I30" s="5"/>
      <c r="J30" s="5"/>
      <c r="K30" s="5"/>
      <c r="L30" s="5"/>
      <c r="M30" s="5"/>
    </row>
    <row r="31" spans="1:13">
      <c r="A31" s="8" t="s">
        <v>28</v>
      </c>
      <c r="B31" s="19">
        <v>915</v>
      </c>
      <c r="C31" s="105" t="s">
        <v>4</v>
      </c>
      <c r="D31" s="105" t="s">
        <v>23</v>
      </c>
      <c r="E31" s="108" t="s">
        <v>217</v>
      </c>
      <c r="F31" s="105" t="s">
        <v>1</v>
      </c>
      <c r="G31" s="107">
        <f>G32</f>
        <v>0</v>
      </c>
      <c r="H31" s="5"/>
      <c r="I31" s="5"/>
      <c r="J31" s="5"/>
      <c r="K31" s="5"/>
      <c r="L31" s="5"/>
      <c r="M31" s="5"/>
    </row>
    <row r="32" spans="1:13">
      <c r="A32" s="8" t="s">
        <v>48</v>
      </c>
      <c r="B32" s="19">
        <v>915</v>
      </c>
      <c r="C32" s="105" t="s">
        <v>4</v>
      </c>
      <c r="D32" s="105" t="s">
        <v>23</v>
      </c>
      <c r="E32" s="108" t="s">
        <v>212</v>
      </c>
      <c r="F32" s="105" t="s">
        <v>35</v>
      </c>
      <c r="G32" s="107">
        <v>0</v>
      </c>
      <c r="H32" s="5"/>
      <c r="I32" s="5"/>
      <c r="J32" s="5"/>
      <c r="K32" s="5"/>
      <c r="L32" s="5"/>
      <c r="M32" s="5"/>
    </row>
    <row r="33" spans="1:13">
      <c r="A33" s="77" t="s">
        <v>68</v>
      </c>
      <c r="B33" s="167">
        <v>915</v>
      </c>
      <c r="C33" s="109" t="s">
        <v>4</v>
      </c>
      <c r="D33" s="109" t="s">
        <v>15</v>
      </c>
      <c r="E33" s="110" t="s">
        <v>84</v>
      </c>
      <c r="F33" s="109" t="s">
        <v>1</v>
      </c>
      <c r="G33" s="111">
        <f>G34</f>
        <v>0.5</v>
      </c>
      <c r="H33" s="5"/>
      <c r="I33" s="5"/>
      <c r="J33" s="5"/>
      <c r="K33" s="5"/>
      <c r="L33" s="5"/>
      <c r="M33" s="5"/>
    </row>
    <row r="34" spans="1:13">
      <c r="A34" s="84" t="s">
        <v>34</v>
      </c>
      <c r="B34" s="173">
        <v>915</v>
      </c>
      <c r="C34" s="112" t="s">
        <v>4</v>
      </c>
      <c r="D34" s="112" t="s">
        <v>15</v>
      </c>
      <c r="E34" s="113" t="s">
        <v>85</v>
      </c>
      <c r="F34" s="112" t="s">
        <v>1</v>
      </c>
      <c r="G34" s="114">
        <f>G35</f>
        <v>0.5</v>
      </c>
      <c r="H34" s="5"/>
      <c r="I34" s="5"/>
      <c r="J34" s="5"/>
      <c r="K34" s="5"/>
      <c r="L34" s="5"/>
      <c r="M34" s="5"/>
    </row>
    <row r="35" spans="1:13" ht="25.5">
      <c r="A35" s="8" t="s">
        <v>29</v>
      </c>
      <c r="B35" s="63">
        <v>915</v>
      </c>
      <c r="C35" s="140" t="s">
        <v>4</v>
      </c>
      <c r="D35" s="140" t="s">
        <v>15</v>
      </c>
      <c r="E35" s="141" t="s">
        <v>86</v>
      </c>
      <c r="F35" s="140" t="s">
        <v>1</v>
      </c>
      <c r="G35" s="107">
        <f>G36</f>
        <v>0.5</v>
      </c>
      <c r="H35" s="5"/>
      <c r="I35" s="5"/>
      <c r="J35" s="5"/>
      <c r="K35" s="5"/>
      <c r="L35" s="5"/>
      <c r="M35" s="5"/>
    </row>
    <row r="36" spans="1:13">
      <c r="A36" s="8" t="s">
        <v>67</v>
      </c>
      <c r="B36" s="19">
        <v>915</v>
      </c>
      <c r="C36" s="105" t="s">
        <v>4</v>
      </c>
      <c r="D36" s="105" t="s">
        <v>15</v>
      </c>
      <c r="E36" s="106" t="s">
        <v>92</v>
      </c>
      <c r="F36" s="105" t="s">
        <v>66</v>
      </c>
      <c r="G36" s="107">
        <v>0.5</v>
      </c>
      <c r="H36" s="5"/>
      <c r="I36" s="5"/>
      <c r="J36" s="5"/>
      <c r="K36" s="5"/>
      <c r="L36" s="5"/>
      <c r="M36" s="5"/>
    </row>
    <row r="37" spans="1:13">
      <c r="A37" s="81" t="s">
        <v>65</v>
      </c>
      <c r="B37" s="167">
        <v>915</v>
      </c>
      <c r="C37" s="109" t="s">
        <v>4</v>
      </c>
      <c r="D37" s="109" t="s">
        <v>17</v>
      </c>
      <c r="E37" s="110" t="s">
        <v>84</v>
      </c>
      <c r="F37" s="109" t="s">
        <v>1</v>
      </c>
      <c r="G37" s="115">
        <f>G38+G43</f>
        <v>776.8</v>
      </c>
      <c r="H37" s="5"/>
      <c r="I37" s="5"/>
      <c r="J37" s="5"/>
      <c r="K37" s="5"/>
      <c r="L37" s="5"/>
      <c r="M37" s="5"/>
    </row>
    <row r="38" spans="1:13">
      <c r="A38" s="84" t="s">
        <v>34</v>
      </c>
      <c r="B38" s="173">
        <v>915</v>
      </c>
      <c r="C38" s="112" t="s">
        <v>4</v>
      </c>
      <c r="D38" s="112" t="s">
        <v>17</v>
      </c>
      <c r="E38" s="113" t="s">
        <v>85</v>
      </c>
      <c r="F38" s="112" t="s">
        <v>1</v>
      </c>
      <c r="G38" s="114">
        <f>G39</f>
        <v>776.8</v>
      </c>
      <c r="H38" s="5"/>
      <c r="I38" s="5"/>
      <c r="J38" s="5"/>
      <c r="K38" s="5"/>
      <c r="L38" s="5"/>
      <c r="M38" s="5"/>
    </row>
    <row r="39" spans="1:13" ht="18.75" customHeight="1">
      <c r="A39" s="8" t="s">
        <v>29</v>
      </c>
      <c r="B39" s="19">
        <v>915</v>
      </c>
      <c r="C39" s="116" t="s">
        <v>4</v>
      </c>
      <c r="D39" s="116" t="s">
        <v>17</v>
      </c>
      <c r="E39" s="117" t="s">
        <v>86</v>
      </c>
      <c r="F39" s="116" t="s">
        <v>1</v>
      </c>
      <c r="G39" s="118">
        <f>G40+G41+G42</f>
        <v>776.8</v>
      </c>
      <c r="H39" s="5"/>
      <c r="I39" s="5"/>
      <c r="J39" s="5"/>
      <c r="K39" s="5"/>
      <c r="L39" s="5"/>
      <c r="M39" s="5"/>
    </row>
    <row r="40" spans="1:13" ht="25.5">
      <c r="A40" s="9" t="s">
        <v>64</v>
      </c>
      <c r="B40" s="63">
        <v>915</v>
      </c>
      <c r="C40" s="143" t="s">
        <v>4</v>
      </c>
      <c r="D40" s="143" t="s">
        <v>17</v>
      </c>
      <c r="E40" s="144" t="s">
        <v>93</v>
      </c>
      <c r="F40" s="143" t="s">
        <v>5</v>
      </c>
      <c r="G40" s="118">
        <v>628.9</v>
      </c>
      <c r="H40" s="5"/>
      <c r="I40" s="5"/>
      <c r="J40" s="5"/>
      <c r="K40" s="5"/>
      <c r="L40" s="5"/>
      <c r="M40" s="5"/>
    </row>
    <row r="41" spans="1:13" ht="15.75" customHeight="1">
      <c r="A41" s="8" t="s">
        <v>27</v>
      </c>
      <c r="B41" s="19">
        <v>915</v>
      </c>
      <c r="C41" s="116" t="s">
        <v>4</v>
      </c>
      <c r="D41" s="116" t="s">
        <v>17</v>
      </c>
      <c r="E41" s="117" t="s">
        <v>93</v>
      </c>
      <c r="F41" s="116" t="s">
        <v>26</v>
      </c>
      <c r="G41" s="118">
        <v>147.9</v>
      </c>
      <c r="H41" s="5"/>
      <c r="I41" s="5"/>
      <c r="J41" s="5"/>
      <c r="K41" s="5"/>
      <c r="L41" s="5"/>
      <c r="M41" s="5"/>
    </row>
    <row r="42" spans="1:13" ht="20.25" customHeight="1">
      <c r="A42" s="8" t="s">
        <v>48</v>
      </c>
      <c r="B42" s="63">
        <v>915</v>
      </c>
      <c r="C42" s="143" t="s">
        <v>4</v>
      </c>
      <c r="D42" s="143" t="s">
        <v>17</v>
      </c>
      <c r="E42" s="144" t="s">
        <v>93</v>
      </c>
      <c r="F42" s="143" t="s">
        <v>35</v>
      </c>
      <c r="G42" s="118">
        <v>0</v>
      </c>
      <c r="H42" s="5"/>
      <c r="I42" s="5"/>
      <c r="J42" s="5"/>
      <c r="K42" s="5"/>
      <c r="L42" s="5"/>
      <c r="M42" s="5"/>
    </row>
    <row r="43" spans="1:13" ht="0.75" hidden="1" customHeight="1">
      <c r="A43" s="8" t="s">
        <v>29</v>
      </c>
      <c r="B43" s="19">
        <v>915</v>
      </c>
      <c r="C43" s="116" t="s">
        <v>4</v>
      </c>
      <c r="D43" s="116" t="s">
        <v>17</v>
      </c>
      <c r="E43" s="117" t="s">
        <v>108</v>
      </c>
      <c r="F43" s="116" t="s">
        <v>1</v>
      </c>
      <c r="G43" s="118">
        <f>G44</f>
        <v>0</v>
      </c>
      <c r="H43" s="5"/>
      <c r="I43" s="5"/>
      <c r="J43" s="5"/>
      <c r="K43" s="5"/>
      <c r="L43" s="5"/>
      <c r="M43" s="5"/>
    </row>
    <row r="44" spans="1:13" ht="15.75" customHeight="1">
      <c r="A44" s="8" t="s">
        <v>28</v>
      </c>
      <c r="B44" s="19">
        <v>915</v>
      </c>
      <c r="C44" s="116" t="s">
        <v>4</v>
      </c>
      <c r="D44" s="116" t="s">
        <v>17</v>
      </c>
      <c r="E44" s="117" t="s">
        <v>109</v>
      </c>
      <c r="F44" s="116" t="s">
        <v>1</v>
      </c>
      <c r="G44" s="118">
        <f>G45</f>
        <v>0</v>
      </c>
      <c r="H44" s="5"/>
      <c r="I44" s="5"/>
      <c r="J44" s="5"/>
      <c r="K44" s="5"/>
      <c r="L44" s="5"/>
      <c r="M44" s="5"/>
    </row>
    <row r="45" spans="1:13" ht="25.5">
      <c r="A45" s="9" t="s">
        <v>64</v>
      </c>
      <c r="B45" s="63">
        <v>915</v>
      </c>
      <c r="C45" s="143" t="s">
        <v>4</v>
      </c>
      <c r="D45" s="143" t="s">
        <v>17</v>
      </c>
      <c r="E45" s="144" t="s">
        <v>111</v>
      </c>
      <c r="F45" s="143" t="s">
        <v>5</v>
      </c>
      <c r="G45" s="118"/>
      <c r="H45" s="5"/>
      <c r="I45" s="5"/>
      <c r="J45" s="5"/>
      <c r="K45" s="5"/>
      <c r="L45" s="5"/>
      <c r="M45" s="5"/>
    </row>
    <row r="46" spans="1:13">
      <c r="A46" s="72" t="s">
        <v>63</v>
      </c>
      <c r="B46" s="71">
        <v>915</v>
      </c>
      <c r="C46" s="119" t="s">
        <v>20</v>
      </c>
      <c r="D46" s="119" t="s">
        <v>2</v>
      </c>
      <c r="E46" s="120" t="s">
        <v>84</v>
      </c>
      <c r="F46" s="119" t="s">
        <v>1</v>
      </c>
      <c r="G46" s="121">
        <f>G47</f>
        <v>90.1</v>
      </c>
      <c r="H46" s="5"/>
      <c r="I46" s="5"/>
      <c r="J46" s="5"/>
      <c r="K46" s="5"/>
      <c r="L46" s="5"/>
      <c r="M46" s="5"/>
    </row>
    <row r="47" spans="1:13">
      <c r="A47" s="82" t="s">
        <v>62</v>
      </c>
      <c r="B47" s="167">
        <v>915</v>
      </c>
      <c r="C47" s="109" t="s">
        <v>20</v>
      </c>
      <c r="D47" s="109" t="s">
        <v>7</v>
      </c>
      <c r="E47" s="110" t="s">
        <v>84</v>
      </c>
      <c r="F47" s="109" t="s">
        <v>1</v>
      </c>
      <c r="G47" s="115">
        <f>G48</f>
        <v>90.1</v>
      </c>
      <c r="H47" s="5"/>
      <c r="I47" s="5"/>
      <c r="J47" s="5"/>
      <c r="K47" s="5"/>
      <c r="L47" s="5"/>
      <c r="M47" s="5"/>
    </row>
    <row r="48" spans="1:13">
      <c r="A48" s="84" t="s">
        <v>34</v>
      </c>
      <c r="B48" s="173">
        <v>915</v>
      </c>
      <c r="C48" s="112" t="s">
        <v>20</v>
      </c>
      <c r="D48" s="112" t="s">
        <v>7</v>
      </c>
      <c r="E48" s="113" t="s">
        <v>85</v>
      </c>
      <c r="F48" s="112" t="s">
        <v>1</v>
      </c>
      <c r="G48" s="114">
        <f>G49</f>
        <v>90.1</v>
      </c>
      <c r="H48" s="5"/>
      <c r="I48" s="5"/>
      <c r="J48" s="5"/>
      <c r="K48" s="5"/>
      <c r="L48" s="5"/>
      <c r="M48" s="5"/>
    </row>
    <row r="49" spans="1:13" ht="25.5">
      <c r="A49" s="8" t="s">
        <v>61</v>
      </c>
      <c r="B49" s="63">
        <v>915</v>
      </c>
      <c r="C49" s="140" t="s">
        <v>20</v>
      </c>
      <c r="D49" s="140" t="s">
        <v>7</v>
      </c>
      <c r="E49" s="141" t="s">
        <v>96</v>
      </c>
      <c r="F49" s="140" t="s">
        <v>1</v>
      </c>
      <c r="G49" s="107">
        <f>G51+G50</f>
        <v>90.1</v>
      </c>
      <c r="H49" s="5"/>
      <c r="I49" s="5"/>
      <c r="J49" s="5"/>
      <c r="K49" s="5"/>
      <c r="L49" s="5"/>
      <c r="M49" s="5"/>
    </row>
    <row r="50" spans="1:13">
      <c r="A50" s="8" t="s">
        <v>60</v>
      </c>
      <c r="B50" s="19">
        <v>915</v>
      </c>
      <c r="C50" s="105" t="s">
        <v>20</v>
      </c>
      <c r="D50" s="105" t="s">
        <v>7</v>
      </c>
      <c r="E50" s="106" t="s">
        <v>96</v>
      </c>
      <c r="F50" s="105" t="s">
        <v>16</v>
      </c>
      <c r="G50" s="107">
        <v>85.3</v>
      </c>
      <c r="H50" s="5"/>
      <c r="I50" s="5"/>
      <c r="J50" s="5"/>
      <c r="K50" s="5"/>
      <c r="L50" s="5"/>
      <c r="M50" s="5"/>
    </row>
    <row r="51" spans="1:13" ht="25.5">
      <c r="A51" s="8" t="s">
        <v>27</v>
      </c>
      <c r="B51" s="63">
        <v>915</v>
      </c>
      <c r="C51" s="140" t="s">
        <v>20</v>
      </c>
      <c r="D51" s="140" t="s">
        <v>7</v>
      </c>
      <c r="E51" s="141" t="s">
        <v>96</v>
      </c>
      <c r="F51" s="140" t="s">
        <v>26</v>
      </c>
      <c r="G51" s="107">
        <v>4.8</v>
      </c>
      <c r="H51" s="5"/>
      <c r="I51" s="5"/>
      <c r="J51" s="5"/>
      <c r="K51" s="5"/>
      <c r="L51" s="5"/>
      <c r="M51" s="5"/>
    </row>
    <row r="52" spans="1:13" ht="28.5" customHeight="1">
      <c r="A52" s="73" t="s">
        <v>59</v>
      </c>
      <c r="B52" s="147">
        <v>915</v>
      </c>
      <c r="C52" s="179" t="s">
        <v>7</v>
      </c>
      <c r="D52" s="179" t="s">
        <v>2</v>
      </c>
      <c r="E52" s="180" t="s">
        <v>84</v>
      </c>
      <c r="F52" s="179" t="s">
        <v>1</v>
      </c>
      <c r="G52" s="121">
        <f t="shared" ref="G52:G57" si="0">G53</f>
        <v>0</v>
      </c>
      <c r="H52" s="5"/>
      <c r="I52" s="5"/>
      <c r="J52" s="5"/>
      <c r="K52" s="5"/>
      <c r="L52" s="5"/>
      <c r="M52" s="5"/>
    </row>
    <row r="53" spans="1:13">
      <c r="A53" s="14" t="s">
        <v>89</v>
      </c>
      <c r="B53" s="19">
        <v>915</v>
      </c>
      <c r="C53" s="105" t="s">
        <v>7</v>
      </c>
      <c r="D53" s="105" t="s">
        <v>2</v>
      </c>
      <c r="E53" s="106" t="s">
        <v>84</v>
      </c>
      <c r="F53" s="105" t="s">
        <v>1</v>
      </c>
      <c r="G53" s="107">
        <f t="shared" si="0"/>
        <v>0</v>
      </c>
      <c r="H53" s="5"/>
      <c r="I53" s="5"/>
      <c r="J53" s="5"/>
      <c r="K53" s="5"/>
      <c r="L53" s="5"/>
      <c r="M53" s="5"/>
    </row>
    <row r="54" spans="1:13">
      <c r="A54" s="83" t="s">
        <v>58</v>
      </c>
      <c r="B54" s="167">
        <v>915</v>
      </c>
      <c r="C54" s="109" t="s">
        <v>7</v>
      </c>
      <c r="D54" s="109" t="s">
        <v>12</v>
      </c>
      <c r="E54" s="110" t="s">
        <v>84</v>
      </c>
      <c r="F54" s="109" t="s">
        <v>1</v>
      </c>
      <c r="G54" s="115">
        <f t="shared" si="0"/>
        <v>0</v>
      </c>
      <c r="H54" s="5"/>
      <c r="I54" s="5"/>
      <c r="J54" s="5"/>
      <c r="K54" s="5"/>
      <c r="L54" s="5"/>
      <c r="M54" s="5"/>
    </row>
    <row r="55" spans="1:13" ht="27">
      <c r="A55" s="87" t="s">
        <v>97</v>
      </c>
      <c r="B55" s="174">
        <v>915</v>
      </c>
      <c r="C55" s="149" t="s">
        <v>7</v>
      </c>
      <c r="D55" s="149" t="s">
        <v>12</v>
      </c>
      <c r="E55" s="150" t="s">
        <v>84</v>
      </c>
      <c r="F55" s="149" t="s">
        <v>1</v>
      </c>
      <c r="G55" s="114">
        <f t="shared" si="0"/>
        <v>0</v>
      </c>
      <c r="H55" s="5"/>
      <c r="I55" s="5"/>
      <c r="J55" s="5"/>
      <c r="K55" s="5"/>
      <c r="L55" s="5"/>
      <c r="M55" s="5"/>
    </row>
    <row r="56" spans="1:13">
      <c r="A56" s="8" t="s">
        <v>28</v>
      </c>
      <c r="B56" s="19">
        <v>915</v>
      </c>
      <c r="C56" s="105" t="s">
        <v>7</v>
      </c>
      <c r="D56" s="105" t="s">
        <v>12</v>
      </c>
      <c r="E56" s="106" t="s">
        <v>98</v>
      </c>
      <c r="F56" s="105" t="s">
        <v>1</v>
      </c>
      <c r="G56" s="107">
        <f t="shared" si="0"/>
        <v>0</v>
      </c>
      <c r="H56" s="5"/>
      <c r="I56" s="5"/>
      <c r="J56" s="5"/>
      <c r="K56" s="5"/>
      <c r="L56" s="5"/>
      <c r="M56" s="5"/>
    </row>
    <row r="57" spans="1:13">
      <c r="A57" s="8" t="s">
        <v>99</v>
      </c>
      <c r="B57" s="19">
        <v>915</v>
      </c>
      <c r="C57" s="105" t="s">
        <v>7</v>
      </c>
      <c r="D57" s="105" t="s">
        <v>12</v>
      </c>
      <c r="E57" s="106" t="s">
        <v>100</v>
      </c>
      <c r="F57" s="105" t="s">
        <v>1</v>
      </c>
      <c r="G57" s="107">
        <f t="shared" si="0"/>
        <v>0</v>
      </c>
      <c r="H57" s="5"/>
      <c r="I57" s="5"/>
      <c r="J57" s="5"/>
      <c r="K57" s="5"/>
      <c r="L57" s="5"/>
      <c r="M57" s="5"/>
    </row>
    <row r="58" spans="1:13" ht="25.5">
      <c r="A58" s="8" t="s">
        <v>37</v>
      </c>
      <c r="B58" s="63">
        <v>915</v>
      </c>
      <c r="C58" s="140" t="s">
        <v>7</v>
      </c>
      <c r="D58" s="140" t="s">
        <v>12</v>
      </c>
      <c r="E58" s="141" t="s">
        <v>100</v>
      </c>
      <c r="F58" s="140" t="s">
        <v>26</v>
      </c>
      <c r="G58" s="107">
        <v>0</v>
      </c>
      <c r="H58" s="5"/>
      <c r="I58" s="5"/>
      <c r="J58" s="5"/>
      <c r="K58" s="5"/>
      <c r="L58" s="5"/>
      <c r="M58" s="5"/>
    </row>
    <row r="59" spans="1:13" ht="16.5" customHeight="1">
      <c r="A59" s="74" t="s">
        <v>57</v>
      </c>
      <c r="B59" s="71">
        <v>915</v>
      </c>
      <c r="C59" s="119" t="s">
        <v>25</v>
      </c>
      <c r="D59" s="119" t="s">
        <v>2</v>
      </c>
      <c r="E59" s="120" t="s">
        <v>84</v>
      </c>
      <c r="F59" s="119" t="s">
        <v>1</v>
      </c>
      <c r="G59" s="121">
        <f>G60+G68</f>
        <v>771.9</v>
      </c>
      <c r="H59" s="5"/>
      <c r="I59" s="5"/>
      <c r="J59" s="5"/>
      <c r="K59" s="5"/>
      <c r="L59" s="5"/>
      <c r="M59" s="5"/>
    </row>
    <row r="60" spans="1:13" ht="19.5" customHeight="1">
      <c r="A60" s="82" t="s">
        <v>56</v>
      </c>
      <c r="B60" s="166">
        <v>915</v>
      </c>
      <c r="C60" s="163" t="s">
        <v>25</v>
      </c>
      <c r="D60" s="163" t="s">
        <v>54</v>
      </c>
      <c r="E60" s="164" t="s">
        <v>84</v>
      </c>
      <c r="F60" s="163" t="s">
        <v>1</v>
      </c>
      <c r="G60" s="165">
        <f>G61</f>
        <v>770.8</v>
      </c>
      <c r="H60" s="5"/>
      <c r="I60" s="5"/>
      <c r="J60" s="5"/>
      <c r="K60" s="5"/>
      <c r="L60" s="5"/>
      <c r="M60" s="5"/>
    </row>
    <row r="61" spans="1:13">
      <c r="A61" s="87" t="s">
        <v>101</v>
      </c>
      <c r="B61" s="173">
        <v>915</v>
      </c>
      <c r="C61" s="112" t="s">
        <v>25</v>
      </c>
      <c r="D61" s="112" t="s">
        <v>54</v>
      </c>
      <c r="E61" s="113" t="s">
        <v>102</v>
      </c>
      <c r="F61" s="112" t="s">
        <v>1</v>
      </c>
      <c r="G61" s="114">
        <f>G62+G65</f>
        <v>770.8</v>
      </c>
      <c r="H61" s="5"/>
      <c r="I61" s="5"/>
      <c r="J61" s="5"/>
      <c r="K61" s="5"/>
      <c r="L61" s="5"/>
      <c r="M61" s="5"/>
    </row>
    <row r="62" spans="1:13">
      <c r="A62" s="8" t="s">
        <v>28</v>
      </c>
      <c r="B62" s="19">
        <v>915</v>
      </c>
      <c r="C62" s="105" t="s">
        <v>25</v>
      </c>
      <c r="D62" s="105" t="s">
        <v>54</v>
      </c>
      <c r="E62" s="106" t="s">
        <v>103</v>
      </c>
      <c r="F62" s="105" t="s">
        <v>1</v>
      </c>
      <c r="G62" s="107">
        <f>G63</f>
        <v>337.1</v>
      </c>
      <c r="H62" s="5"/>
      <c r="I62" s="5"/>
      <c r="J62" s="5"/>
      <c r="K62" s="5"/>
      <c r="L62" s="5"/>
      <c r="M62" s="5"/>
    </row>
    <row r="63" spans="1:13">
      <c r="A63" s="8" t="s">
        <v>55</v>
      </c>
      <c r="B63" s="19">
        <v>915</v>
      </c>
      <c r="C63" s="105" t="s">
        <v>25</v>
      </c>
      <c r="D63" s="105" t="s">
        <v>54</v>
      </c>
      <c r="E63" s="106" t="s">
        <v>104</v>
      </c>
      <c r="F63" s="105" t="s">
        <v>1</v>
      </c>
      <c r="G63" s="107">
        <f>G64</f>
        <v>337.1</v>
      </c>
      <c r="H63" s="5"/>
      <c r="I63" s="5"/>
      <c r="J63" s="5"/>
      <c r="K63" s="5"/>
      <c r="L63" s="5"/>
      <c r="M63" s="5"/>
    </row>
    <row r="64" spans="1:13" ht="25.5">
      <c r="A64" s="8" t="s">
        <v>37</v>
      </c>
      <c r="B64" s="63">
        <v>915</v>
      </c>
      <c r="C64" s="140" t="s">
        <v>25</v>
      </c>
      <c r="D64" s="140" t="s">
        <v>54</v>
      </c>
      <c r="E64" s="141" t="s">
        <v>104</v>
      </c>
      <c r="F64" s="140" t="s">
        <v>26</v>
      </c>
      <c r="G64" s="107">
        <v>337.1</v>
      </c>
      <c r="H64" s="5"/>
      <c r="I64" s="5"/>
      <c r="J64" s="5"/>
      <c r="K64" s="5"/>
      <c r="L64" s="5"/>
      <c r="M64" s="5"/>
    </row>
    <row r="65" spans="1:13">
      <c r="A65" s="8" t="s">
        <v>28</v>
      </c>
      <c r="B65" s="19">
        <v>915</v>
      </c>
      <c r="C65" s="105" t="s">
        <v>25</v>
      </c>
      <c r="D65" s="105" t="s">
        <v>54</v>
      </c>
      <c r="E65" s="106" t="s">
        <v>253</v>
      </c>
      <c r="F65" s="105" t="s">
        <v>1</v>
      </c>
      <c r="G65" s="137">
        <f>G66</f>
        <v>433.7</v>
      </c>
      <c r="H65" s="5"/>
      <c r="I65" s="5"/>
      <c r="J65" s="5"/>
      <c r="K65" s="5"/>
      <c r="L65" s="5"/>
      <c r="M65" s="5"/>
    </row>
    <row r="66" spans="1:13">
      <c r="A66" s="8" t="s">
        <v>55</v>
      </c>
      <c r="B66" s="19">
        <v>915</v>
      </c>
      <c r="C66" s="105" t="s">
        <v>25</v>
      </c>
      <c r="D66" s="105" t="s">
        <v>54</v>
      </c>
      <c r="E66" s="106" t="s">
        <v>254</v>
      </c>
      <c r="F66" s="105" t="s">
        <v>1</v>
      </c>
      <c r="G66" s="107">
        <f>G67</f>
        <v>433.7</v>
      </c>
      <c r="H66" s="5"/>
      <c r="I66" s="5"/>
      <c r="J66" s="5"/>
      <c r="K66" s="5"/>
      <c r="L66" s="5"/>
      <c r="M66" s="5"/>
    </row>
    <row r="67" spans="1:13" ht="25.5">
      <c r="A67" s="8" t="s">
        <v>37</v>
      </c>
      <c r="B67" s="63">
        <v>915</v>
      </c>
      <c r="C67" s="140" t="s">
        <v>25</v>
      </c>
      <c r="D67" s="140" t="s">
        <v>54</v>
      </c>
      <c r="E67" s="141" t="s">
        <v>254</v>
      </c>
      <c r="F67" s="140" t="s">
        <v>255</v>
      </c>
      <c r="G67" s="107">
        <v>433.7</v>
      </c>
      <c r="H67" s="5"/>
      <c r="I67" s="5"/>
      <c r="J67" s="5"/>
      <c r="K67" s="5"/>
      <c r="L67" s="5"/>
      <c r="M67" s="5"/>
    </row>
    <row r="68" spans="1:13">
      <c r="A68" s="83" t="s">
        <v>53</v>
      </c>
      <c r="B68" s="167">
        <v>915</v>
      </c>
      <c r="C68" s="109" t="s">
        <v>25</v>
      </c>
      <c r="D68" s="109" t="s">
        <v>52</v>
      </c>
      <c r="E68" s="110" t="s">
        <v>84</v>
      </c>
      <c r="F68" s="109" t="s">
        <v>1</v>
      </c>
      <c r="G68" s="115">
        <f>G69+G72+G75</f>
        <v>1.1000000000000001</v>
      </c>
      <c r="H68" s="5"/>
      <c r="I68" s="5"/>
      <c r="J68" s="5"/>
      <c r="K68" s="5"/>
      <c r="L68" s="5"/>
      <c r="M68" s="5"/>
    </row>
    <row r="69" spans="1:13" ht="27">
      <c r="A69" s="175" t="s">
        <v>232</v>
      </c>
      <c r="B69" s="174">
        <v>915</v>
      </c>
      <c r="C69" s="149" t="s">
        <v>25</v>
      </c>
      <c r="D69" s="149" t="s">
        <v>52</v>
      </c>
      <c r="E69" s="150" t="s">
        <v>123</v>
      </c>
      <c r="F69" s="149" t="s">
        <v>1</v>
      </c>
      <c r="G69" s="114">
        <f>G70</f>
        <v>0.3</v>
      </c>
      <c r="H69" s="5"/>
      <c r="I69" s="5"/>
      <c r="J69" s="5"/>
      <c r="K69" s="5"/>
      <c r="L69" s="5"/>
      <c r="M69" s="5"/>
    </row>
    <row r="70" spans="1:13">
      <c r="A70" s="8" t="s">
        <v>28</v>
      </c>
      <c r="B70" s="19">
        <v>915</v>
      </c>
      <c r="C70" s="116" t="s">
        <v>25</v>
      </c>
      <c r="D70" s="116" t="s">
        <v>52</v>
      </c>
      <c r="E70" s="117" t="s">
        <v>124</v>
      </c>
      <c r="F70" s="116" t="s">
        <v>1</v>
      </c>
      <c r="G70" s="118">
        <f>G71</f>
        <v>0.3</v>
      </c>
      <c r="H70" s="5"/>
      <c r="I70" s="5"/>
      <c r="J70" s="5"/>
      <c r="K70" s="5"/>
      <c r="L70" s="5"/>
      <c r="M70" s="5"/>
    </row>
    <row r="71" spans="1:13" ht="17.25" customHeight="1">
      <c r="A71" s="8" t="s">
        <v>27</v>
      </c>
      <c r="B71" s="19">
        <v>915</v>
      </c>
      <c r="C71" s="116" t="s">
        <v>25</v>
      </c>
      <c r="D71" s="116" t="s">
        <v>52</v>
      </c>
      <c r="E71" s="117" t="s">
        <v>125</v>
      </c>
      <c r="F71" s="116" t="s">
        <v>26</v>
      </c>
      <c r="G71" s="118">
        <v>0.3</v>
      </c>
      <c r="H71" s="5"/>
      <c r="I71" s="5"/>
      <c r="J71" s="5"/>
      <c r="K71" s="5"/>
      <c r="L71" s="5"/>
      <c r="M71" s="5"/>
    </row>
    <row r="72" spans="1:13" ht="15" customHeight="1">
      <c r="A72" s="88" t="s">
        <v>179</v>
      </c>
      <c r="B72" s="173">
        <v>915</v>
      </c>
      <c r="C72" s="112" t="s">
        <v>25</v>
      </c>
      <c r="D72" s="112" t="s">
        <v>52</v>
      </c>
      <c r="E72" s="113" t="s">
        <v>94</v>
      </c>
      <c r="F72" s="112" t="s">
        <v>1</v>
      </c>
      <c r="G72" s="114">
        <f>G73</f>
        <v>0</v>
      </c>
      <c r="H72" s="5"/>
      <c r="I72" s="5"/>
      <c r="J72" s="5"/>
      <c r="K72" s="5"/>
      <c r="L72" s="5"/>
      <c r="M72" s="5"/>
    </row>
    <row r="73" spans="1:13" ht="14.25" customHeight="1">
      <c r="A73" s="8" t="s">
        <v>28</v>
      </c>
      <c r="B73" s="19">
        <v>915</v>
      </c>
      <c r="C73" s="116" t="s">
        <v>25</v>
      </c>
      <c r="D73" s="116" t="s">
        <v>52</v>
      </c>
      <c r="E73" s="117" t="s">
        <v>95</v>
      </c>
      <c r="F73" s="116" t="s">
        <v>1</v>
      </c>
      <c r="G73" s="118">
        <f>G74</f>
        <v>0</v>
      </c>
      <c r="H73" s="5"/>
      <c r="I73" s="5"/>
      <c r="J73" s="5"/>
      <c r="K73" s="5"/>
      <c r="L73" s="5"/>
      <c r="M73" s="5"/>
    </row>
    <row r="74" spans="1:13" ht="13.5" customHeight="1">
      <c r="A74" s="8" t="s">
        <v>37</v>
      </c>
      <c r="B74" s="19">
        <v>915</v>
      </c>
      <c r="C74" s="116" t="s">
        <v>25</v>
      </c>
      <c r="D74" s="116" t="s">
        <v>52</v>
      </c>
      <c r="E74" s="117" t="s">
        <v>147</v>
      </c>
      <c r="F74" s="116" t="s">
        <v>26</v>
      </c>
      <c r="G74" s="118">
        <v>0</v>
      </c>
      <c r="H74" s="5"/>
      <c r="I74" s="5"/>
      <c r="J74" s="5"/>
      <c r="K74" s="5"/>
      <c r="L74" s="5"/>
      <c r="M74" s="5"/>
    </row>
    <row r="75" spans="1:13" ht="15.75" customHeight="1">
      <c r="A75" s="14" t="s">
        <v>89</v>
      </c>
      <c r="B75" s="19">
        <v>915</v>
      </c>
      <c r="C75" s="105" t="s">
        <v>25</v>
      </c>
      <c r="D75" s="105" t="s">
        <v>52</v>
      </c>
      <c r="E75" s="106" t="s">
        <v>90</v>
      </c>
      <c r="F75" s="105" t="s">
        <v>1</v>
      </c>
      <c r="G75" s="107">
        <f>G76</f>
        <v>0.8</v>
      </c>
      <c r="H75" s="5"/>
      <c r="I75" s="5"/>
      <c r="J75" s="5"/>
      <c r="K75" s="5"/>
      <c r="L75" s="5"/>
      <c r="M75" s="5"/>
    </row>
    <row r="76" spans="1:13" ht="27.75" customHeight="1">
      <c r="A76" s="8" t="s">
        <v>29</v>
      </c>
      <c r="B76" s="19">
        <v>915</v>
      </c>
      <c r="C76" s="7" t="s">
        <v>25</v>
      </c>
      <c r="D76" s="7" t="s">
        <v>52</v>
      </c>
      <c r="E76" s="17" t="s">
        <v>91</v>
      </c>
      <c r="F76" s="7" t="s">
        <v>1</v>
      </c>
      <c r="G76" s="107">
        <f>G77+G79</f>
        <v>0.8</v>
      </c>
      <c r="H76" s="5"/>
      <c r="I76" s="5"/>
      <c r="J76" s="5"/>
      <c r="K76" s="5"/>
      <c r="L76" s="5"/>
      <c r="M76" s="5"/>
    </row>
    <row r="77" spans="1:13" ht="24.75" customHeight="1">
      <c r="A77" s="8" t="s">
        <v>228</v>
      </c>
      <c r="B77" s="19">
        <v>915</v>
      </c>
      <c r="C77" s="7" t="s">
        <v>25</v>
      </c>
      <c r="D77" s="7" t="s">
        <v>52</v>
      </c>
      <c r="E77" s="17" t="s">
        <v>119</v>
      </c>
      <c r="F77" s="7" t="s">
        <v>1</v>
      </c>
      <c r="G77" s="107">
        <f>G78</f>
        <v>0.8</v>
      </c>
      <c r="H77" s="5"/>
      <c r="I77" s="5"/>
      <c r="J77" s="5"/>
      <c r="K77" s="5"/>
      <c r="L77" s="5"/>
      <c r="M77" s="5"/>
    </row>
    <row r="78" spans="1:13" ht="16.5" customHeight="1">
      <c r="A78" s="8" t="s">
        <v>22</v>
      </c>
      <c r="B78" s="161">
        <v>915</v>
      </c>
      <c r="C78" s="105" t="s">
        <v>25</v>
      </c>
      <c r="D78" s="105" t="s">
        <v>52</v>
      </c>
      <c r="E78" s="106" t="s">
        <v>119</v>
      </c>
      <c r="F78" s="105" t="s">
        <v>51</v>
      </c>
      <c r="G78" s="107">
        <v>0.8</v>
      </c>
      <c r="H78" s="5"/>
      <c r="I78" s="5"/>
      <c r="J78" s="5"/>
      <c r="K78" s="5"/>
      <c r="L78" s="5"/>
      <c r="M78" s="5"/>
    </row>
    <row r="79" spans="1:13" ht="15.75" customHeight="1">
      <c r="A79" s="8" t="s">
        <v>218</v>
      </c>
      <c r="B79" s="19">
        <v>915</v>
      </c>
      <c r="C79" s="105" t="s">
        <v>25</v>
      </c>
      <c r="D79" s="105" t="s">
        <v>52</v>
      </c>
      <c r="E79" s="106" t="s">
        <v>213</v>
      </c>
      <c r="F79" s="105" t="s">
        <v>1</v>
      </c>
      <c r="G79" s="107">
        <v>0</v>
      </c>
      <c r="H79" s="5"/>
      <c r="I79" s="5"/>
      <c r="J79" s="5"/>
      <c r="K79" s="5"/>
      <c r="L79" s="5"/>
      <c r="M79" s="5"/>
    </row>
    <row r="80" spans="1:13" ht="15.75" customHeight="1">
      <c r="A80" s="8" t="s">
        <v>22</v>
      </c>
      <c r="B80" s="19">
        <v>915</v>
      </c>
      <c r="C80" s="105" t="s">
        <v>25</v>
      </c>
      <c r="D80" s="105" t="s">
        <v>52</v>
      </c>
      <c r="E80" s="106" t="s">
        <v>213</v>
      </c>
      <c r="F80" s="105" t="s">
        <v>51</v>
      </c>
      <c r="G80" s="107">
        <v>0</v>
      </c>
      <c r="H80" s="5"/>
      <c r="I80" s="5"/>
      <c r="J80" s="5"/>
      <c r="K80" s="5"/>
      <c r="L80" s="5"/>
      <c r="M80" s="5"/>
    </row>
    <row r="81" spans="1:13">
      <c r="A81" s="73" t="s">
        <v>50</v>
      </c>
      <c r="B81" s="71">
        <v>915</v>
      </c>
      <c r="C81" s="119" t="s">
        <v>42</v>
      </c>
      <c r="D81" s="119" t="s">
        <v>2</v>
      </c>
      <c r="E81" s="120" t="s">
        <v>84</v>
      </c>
      <c r="F81" s="119" t="s">
        <v>1</v>
      </c>
      <c r="G81" s="121">
        <f>G82+G87+G95</f>
        <v>269.5</v>
      </c>
      <c r="H81" s="5"/>
      <c r="I81" s="5"/>
      <c r="J81" s="5"/>
      <c r="K81" s="5"/>
      <c r="L81" s="5"/>
      <c r="M81" s="5"/>
    </row>
    <row r="82" spans="1:13">
      <c r="A82" s="82" t="s">
        <v>49</v>
      </c>
      <c r="B82" s="167">
        <v>915</v>
      </c>
      <c r="C82" s="109" t="s">
        <v>42</v>
      </c>
      <c r="D82" s="109" t="s">
        <v>4</v>
      </c>
      <c r="E82" s="110" t="s">
        <v>84</v>
      </c>
      <c r="F82" s="109" t="s">
        <v>1</v>
      </c>
      <c r="G82" s="115">
        <f>G83</f>
        <v>165.5</v>
      </c>
      <c r="H82" s="5"/>
      <c r="I82" s="5"/>
      <c r="J82" s="5"/>
      <c r="K82" s="5"/>
      <c r="L82" s="5"/>
      <c r="M82" s="5"/>
    </row>
    <row r="83" spans="1:13">
      <c r="A83" s="14" t="s">
        <v>89</v>
      </c>
      <c r="B83" s="19">
        <v>915</v>
      </c>
      <c r="C83" s="105" t="s">
        <v>42</v>
      </c>
      <c r="D83" s="105" t="s">
        <v>4</v>
      </c>
      <c r="E83" s="106" t="s">
        <v>90</v>
      </c>
      <c r="F83" s="105" t="s">
        <v>1</v>
      </c>
      <c r="G83" s="107">
        <f>G84</f>
        <v>165.5</v>
      </c>
      <c r="H83" s="5"/>
      <c r="I83" s="5"/>
      <c r="J83" s="5"/>
      <c r="K83" s="5"/>
      <c r="L83" s="5"/>
      <c r="M83" s="5"/>
    </row>
    <row r="84" spans="1:13" ht="16.5" customHeight="1">
      <c r="A84" s="8" t="s">
        <v>28</v>
      </c>
      <c r="B84" s="19">
        <v>915</v>
      </c>
      <c r="C84" s="105" t="s">
        <v>42</v>
      </c>
      <c r="D84" s="105" t="s">
        <v>4</v>
      </c>
      <c r="E84" s="106" t="s">
        <v>91</v>
      </c>
      <c r="F84" s="105" t="s">
        <v>1</v>
      </c>
      <c r="G84" s="107">
        <f>G86</f>
        <v>165.5</v>
      </c>
      <c r="H84" s="5"/>
      <c r="I84" s="5"/>
      <c r="J84" s="5"/>
      <c r="K84" s="5"/>
      <c r="L84" s="5"/>
      <c r="M84" s="5"/>
    </row>
    <row r="85" spans="1:13" ht="15.75" customHeight="1">
      <c r="A85" s="9" t="s">
        <v>106</v>
      </c>
      <c r="B85" s="63">
        <v>915</v>
      </c>
      <c r="C85" s="105" t="s">
        <v>42</v>
      </c>
      <c r="D85" s="105" t="s">
        <v>4</v>
      </c>
      <c r="E85" s="106" t="s">
        <v>91</v>
      </c>
      <c r="F85" s="105" t="s">
        <v>1</v>
      </c>
      <c r="G85" s="107">
        <f>G86</f>
        <v>165.5</v>
      </c>
      <c r="H85" s="5"/>
      <c r="I85" s="5"/>
      <c r="J85" s="5"/>
      <c r="K85" s="5"/>
      <c r="L85" s="5"/>
      <c r="M85" s="5"/>
    </row>
    <row r="86" spans="1:13" ht="17.25" customHeight="1">
      <c r="A86" s="9" t="s">
        <v>37</v>
      </c>
      <c r="B86" s="63">
        <v>915</v>
      </c>
      <c r="C86" s="105" t="s">
        <v>42</v>
      </c>
      <c r="D86" s="105" t="s">
        <v>4</v>
      </c>
      <c r="E86" s="117" t="s">
        <v>105</v>
      </c>
      <c r="F86" s="105" t="s">
        <v>26</v>
      </c>
      <c r="G86" s="107">
        <v>165.5</v>
      </c>
      <c r="H86" s="5"/>
      <c r="I86" s="5"/>
      <c r="J86" s="5"/>
      <c r="K86" s="5"/>
      <c r="L86" s="5"/>
      <c r="M86" s="5"/>
    </row>
    <row r="87" spans="1:13" ht="14.25" customHeight="1">
      <c r="A87" s="83" t="s">
        <v>47</v>
      </c>
      <c r="B87" s="166">
        <v>915</v>
      </c>
      <c r="C87" s="109" t="s">
        <v>42</v>
      </c>
      <c r="D87" s="109" t="s">
        <v>20</v>
      </c>
      <c r="E87" s="110" t="s">
        <v>84</v>
      </c>
      <c r="F87" s="109" t="s">
        <v>1</v>
      </c>
      <c r="G87" s="115">
        <f>G88</f>
        <v>1.5</v>
      </c>
      <c r="H87" s="5"/>
      <c r="I87" s="5"/>
      <c r="J87" s="5"/>
      <c r="K87" s="5"/>
      <c r="L87" s="5"/>
      <c r="M87" s="5"/>
    </row>
    <row r="88" spans="1:13" ht="17.25" customHeight="1">
      <c r="A88" s="14" t="s">
        <v>89</v>
      </c>
      <c r="B88" s="19">
        <v>915</v>
      </c>
      <c r="C88" s="152" t="s">
        <v>42</v>
      </c>
      <c r="D88" s="152" t="s">
        <v>20</v>
      </c>
      <c r="E88" s="153" t="s">
        <v>90</v>
      </c>
      <c r="F88" s="152" t="s">
        <v>1</v>
      </c>
      <c r="G88" s="154">
        <f>G89</f>
        <v>1.5</v>
      </c>
      <c r="H88" s="5"/>
      <c r="I88" s="5"/>
      <c r="J88" s="5"/>
      <c r="K88" s="5"/>
      <c r="L88" s="5"/>
      <c r="M88" s="5"/>
    </row>
    <row r="89" spans="1:13" ht="15" customHeight="1">
      <c r="A89" s="9" t="s">
        <v>28</v>
      </c>
      <c r="B89" s="19">
        <v>915</v>
      </c>
      <c r="C89" s="152" t="s">
        <v>42</v>
      </c>
      <c r="D89" s="152" t="s">
        <v>20</v>
      </c>
      <c r="E89" s="153" t="s">
        <v>91</v>
      </c>
      <c r="F89" s="152" t="s">
        <v>1</v>
      </c>
      <c r="G89" s="154">
        <f>G90</f>
        <v>1.5</v>
      </c>
      <c r="H89" s="5"/>
      <c r="I89" s="5"/>
      <c r="J89" s="5"/>
      <c r="K89" s="5"/>
      <c r="L89" s="5"/>
      <c r="M89" s="5"/>
    </row>
    <row r="90" spans="1:13" ht="15" customHeight="1">
      <c r="A90" s="9" t="s">
        <v>46</v>
      </c>
      <c r="B90" s="63">
        <v>915</v>
      </c>
      <c r="C90" s="143" t="s">
        <v>42</v>
      </c>
      <c r="D90" s="143" t="s">
        <v>20</v>
      </c>
      <c r="E90" s="144" t="s">
        <v>91</v>
      </c>
      <c r="F90" s="143" t="s">
        <v>1</v>
      </c>
      <c r="G90" s="145">
        <f>G91+G93</f>
        <v>1.5</v>
      </c>
      <c r="H90" s="5"/>
      <c r="I90" s="5"/>
      <c r="J90" s="5"/>
      <c r="K90" s="5"/>
      <c r="L90" s="5"/>
      <c r="M90" s="5"/>
    </row>
    <row r="91" spans="1:13" ht="16.5" customHeight="1">
      <c r="A91" s="8" t="s">
        <v>221</v>
      </c>
      <c r="B91" s="63">
        <v>915</v>
      </c>
      <c r="C91" s="116" t="s">
        <v>42</v>
      </c>
      <c r="D91" s="116" t="s">
        <v>20</v>
      </c>
      <c r="E91" s="117" t="s">
        <v>208</v>
      </c>
      <c r="F91" s="116" t="s">
        <v>1</v>
      </c>
      <c r="G91" s="122">
        <f>G92</f>
        <v>1</v>
      </c>
      <c r="H91" s="5"/>
      <c r="I91" s="5"/>
      <c r="J91" s="5"/>
      <c r="K91" s="5"/>
      <c r="L91" s="5"/>
      <c r="M91" s="5"/>
    </row>
    <row r="92" spans="1:13" ht="15.75" customHeight="1">
      <c r="A92" s="8" t="s">
        <v>22</v>
      </c>
      <c r="B92" s="19">
        <v>915</v>
      </c>
      <c r="C92" s="116" t="s">
        <v>42</v>
      </c>
      <c r="D92" s="116" t="s">
        <v>20</v>
      </c>
      <c r="E92" s="117" t="s">
        <v>208</v>
      </c>
      <c r="F92" s="116" t="s">
        <v>51</v>
      </c>
      <c r="G92" s="122">
        <v>1</v>
      </c>
      <c r="H92" s="5"/>
      <c r="I92" s="5"/>
      <c r="J92" s="5"/>
      <c r="K92" s="5"/>
      <c r="L92" s="5"/>
      <c r="M92" s="5"/>
    </row>
    <row r="93" spans="1:13" ht="14.25" customHeight="1">
      <c r="A93" s="8" t="s">
        <v>222</v>
      </c>
      <c r="B93" s="19">
        <v>915</v>
      </c>
      <c r="C93" s="116" t="s">
        <v>42</v>
      </c>
      <c r="D93" s="116" t="s">
        <v>20</v>
      </c>
      <c r="E93" s="117" t="s">
        <v>209</v>
      </c>
      <c r="F93" s="116" t="s">
        <v>1</v>
      </c>
      <c r="G93" s="122">
        <f>G94</f>
        <v>0.5</v>
      </c>
      <c r="H93" s="5"/>
      <c r="I93" s="5"/>
      <c r="J93" s="5"/>
      <c r="K93" s="5"/>
      <c r="L93" s="5"/>
      <c r="M93" s="5"/>
    </row>
    <row r="94" spans="1:13" ht="13.5" customHeight="1">
      <c r="A94" s="8" t="s">
        <v>22</v>
      </c>
      <c r="B94" s="19">
        <v>915</v>
      </c>
      <c r="C94" s="116" t="s">
        <v>42</v>
      </c>
      <c r="D94" s="116" t="s">
        <v>20</v>
      </c>
      <c r="E94" s="117" t="s">
        <v>209</v>
      </c>
      <c r="F94" s="116" t="s">
        <v>51</v>
      </c>
      <c r="G94" s="122">
        <v>0.5</v>
      </c>
      <c r="H94" s="5"/>
      <c r="I94" s="5"/>
      <c r="J94" s="5"/>
      <c r="K94" s="5"/>
      <c r="L94" s="5"/>
      <c r="M94" s="5"/>
    </row>
    <row r="95" spans="1:13" ht="16.5" customHeight="1">
      <c r="A95" s="83" t="s">
        <v>231</v>
      </c>
      <c r="B95" s="167">
        <v>915</v>
      </c>
      <c r="C95" s="109" t="s">
        <v>42</v>
      </c>
      <c r="D95" s="109" t="s">
        <v>7</v>
      </c>
      <c r="E95" s="110" t="s">
        <v>84</v>
      </c>
      <c r="F95" s="109" t="s">
        <v>1</v>
      </c>
      <c r="G95" s="111">
        <f>G96</f>
        <v>102.5</v>
      </c>
      <c r="H95" s="5"/>
      <c r="I95" s="5"/>
      <c r="J95" s="5"/>
      <c r="K95" s="5"/>
      <c r="L95" s="5"/>
      <c r="M95" s="5"/>
    </row>
    <row r="96" spans="1:13" ht="16.5" customHeight="1">
      <c r="A96" s="87" t="s">
        <v>45</v>
      </c>
      <c r="B96" s="174">
        <v>915</v>
      </c>
      <c r="C96" s="149" t="s">
        <v>42</v>
      </c>
      <c r="D96" s="149" t="s">
        <v>7</v>
      </c>
      <c r="E96" s="150" t="s">
        <v>108</v>
      </c>
      <c r="F96" s="149" t="s">
        <v>1</v>
      </c>
      <c r="G96" s="151">
        <f>G97</f>
        <v>102.5</v>
      </c>
      <c r="H96" s="5"/>
      <c r="I96" s="5"/>
      <c r="J96" s="5"/>
      <c r="K96" s="5"/>
      <c r="L96" s="5"/>
      <c r="M96" s="5"/>
    </row>
    <row r="97" spans="1:13" ht="15.75" customHeight="1">
      <c r="A97" s="8" t="s">
        <v>28</v>
      </c>
      <c r="B97" s="63">
        <v>915</v>
      </c>
      <c r="C97" s="105" t="s">
        <v>42</v>
      </c>
      <c r="D97" s="105" t="s">
        <v>7</v>
      </c>
      <c r="E97" s="106" t="s">
        <v>109</v>
      </c>
      <c r="F97" s="105" t="s">
        <v>1</v>
      </c>
      <c r="G97" s="124">
        <f>G98+G100</f>
        <v>102.5</v>
      </c>
      <c r="H97" s="5"/>
      <c r="I97" s="5"/>
      <c r="J97" s="5"/>
      <c r="K97" s="5"/>
      <c r="L97" s="5"/>
      <c r="M97" s="5"/>
    </row>
    <row r="98" spans="1:13" ht="15" customHeight="1">
      <c r="A98" s="8" t="s">
        <v>44</v>
      </c>
      <c r="B98" s="63">
        <v>915</v>
      </c>
      <c r="C98" s="105" t="s">
        <v>42</v>
      </c>
      <c r="D98" s="105" t="s">
        <v>7</v>
      </c>
      <c r="E98" s="106" t="s">
        <v>110</v>
      </c>
      <c r="F98" s="105" t="s">
        <v>1</v>
      </c>
      <c r="G98" s="124">
        <f>G99</f>
        <v>102.5</v>
      </c>
      <c r="H98" s="5"/>
      <c r="I98" s="5"/>
      <c r="J98" s="5"/>
      <c r="K98" s="5"/>
      <c r="L98" s="5"/>
      <c r="M98" s="5"/>
    </row>
    <row r="99" spans="1:13" ht="25.5">
      <c r="A99" s="8" t="s">
        <v>37</v>
      </c>
      <c r="B99" s="177">
        <v>915</v>
      </c>
      <c r="C99" s="140" t="s">
        <v>42</v>
      </c>
      <c r="D99" s="140" t="s">
        <v>7</v>
      </c>
      <c r="E99" s="141" t="s">
        <v>110</v>
      </c>
      <c r="F99" s="140" t="s">
        <v>26</v>
      </c>
      <c r="G99" s="148">
        <v>102.5</v>
      </c>
      <c r="H99" s="5"/>
      <c r="I99" s="5"/>
      <c r="J99" s="5"/>
      <c r="K99" s="5"/>
      <c r="L99" s="5"/>
      <c r="M99" s="5"/>
    </row>
    <row r="100" spans="1:13">
      <c r="A100" s="8" t="s">
        <v>43</v>
      </c>
      <c r="B100" s="19">
        <v>915</v>
      </c>
      <c r="C100" s="105" t="s">
        <v>42</v>
      </c>
      <c r="D100" s="105" t="s">
        <v>7</v>
      </c>
      <c r="E100" s="106" t="s">
        <v>111</v>
      </c>
      <c r="F100" s="105" t="s">
        <v>1</v>
      </c>
      <c r="G100" s="124">
        <f>G101</f>
        <v>0</v>
      </c>
      <c r="H100" s="5"/>
      <c r="I100" s="5"/>
      <c r="J100" s="5"/>
      <c r="K100" s="5"/>
      <c r="L100" s="5"/>
      <c r="M100" s="5"/>
    </row>
    <row r="101" spans="1:13" ht="18" customHeight="1">
      <c r="A101" s="8" t="s">
        <v>37</v>
      </c>
      <c r="B101" s="19">
        <v>915</v>
      </c>
      <c r="C101" s="105" t="s">
        <v>42</v>
      </c>
      <c r="D101" s="105" t="s">
        <v>7</v>
      </c>
      <c r="E101" s="106" t="s">
        <v>111</v>
      </c>
      <c r="F101" s="105" t="s">
        <v>26</v>
      </c>
      <c r="G101" s="124"/>
      <c r="H101" s="5"/>
      <c r="I101" s="5"/>
      <c r="J101" s="5"/>
      <c r="K101" s="5"/>
      <c r="L101" s="5"/>
      <c r="M101" s="5"/>
    </row>
    <row r="102" spans="1:13">
      <c r="A102" s="181" t="s">
        <v>41</v>
      </c>
      <c r="B102" s="162">
        <v>915</v>
      </c>
      <c r="C102" s="182" t="s">
        <v>14</v>
      </c>
      <c r="D102" s="182" t="s">
        <v>2</v>
      </c>
      <c r="E102" s="183" t="s">
        <v>84</v>
      </c>
      <c r="F102" s="182" t="s">
        <v>1</v>
      </c>
      <c r="G102" s="184">
        <f>G103</f>
        <v>1552.1000000000001</v>
      </c>
      <c r="H102" s="5"/>
      <c r="I102" s="5"/>
      <c r="J102" s="5"/>
      <c r="K102" s="5"/>
      <c r="L102" s="5"/>
      <c r="M102" s="5"/>
    </row>
    <row r="103" spans="1:13">
      <c r="A103" s="82" t="s">
        <v>40</v>
      </c>
      <c r="B103" s="167">
        <v>915</v>
      </c>
      <c r="C103" s="109" t="s">
        <v>14</v>
      </c>
      <c r="D103" s="109" t="s">
        <v>4</v>
      </c>
      <c r="E103" s="110" t="s">
        <v>84</v>
      </c>
      <c r="F103" s="109" t="s">
        <v>1</v>
      </c>
      <c r="G103" s="111">
        <f>G107+G108+G109+G113+G112</f>
        <v>1552.1000000000001</v>
      </c>
      <c r="H103" s="5"/>
      <c r="I103" s="5"/>
      <c r="J103" s="5"/>
      <c r="K103" s="5"/>
      <c r="L103" s="5"/>
      <c r="M103" s="5"/>
    </row>
    <row r="104" spans="1:13">
      <c r="A104" s="87" t="s">
        <v>233</v>
      </c>
      <c r="B104" s="173">
        <v>915</v>
      </c>
      <c r="C104" s="112" t="s">
        <v>14</v>
      </c>
      <c r="D104" s="112" t="s">
        <v>4</v>
      </c>
      <c r="E104" s="113" t="s">
        <v>114</v>
      </c>
      <c r="F104" s="112" t="s">
        <v>1</v>
      </c>
      <c r="G104" s="114">
        <f>G105+G110</f>
        <v>1552.1000000000001</v>
      </c>
      <c r="H104" s="5"/>
      <c r="I104" s="5"/>
      <c r="J104" s="5"/>
      <c r="K104" s="5"/>
      <c r="L104" s="5"/>
      <c r="M104" s="5"/>
    </row>
    <row r="105" spans="1:13" ht="16.5" customHeight="1">
      <c r="A105" s="9" t="s">
        <v>28</v>
      </c>
      <c r="B105" s="63">
        <v>915</v>
      </c>
      <c r="C105" s="143" t="s">
        <v>14</v>
      </c>
      <c r="D105" s="143" t="s">
        <v>4</v>
      </c>
      <c r="E105" s="144" t="s">
        <v>115</v>
      </c>
      <c r="F105" s="143" t="s">
        <v>1</v>
      </c>
      <c r="G105" s="146">
        <f>G106</f>
        <v>1036.9000000000001</v>
      </c>
      <c r="H105" s="5"/>
      <c r="I105" s="5"/>
      <c r="J105" s="5"/>
      <c r="K105" s="5"/>
      <c r="L105" s="5"/>
      <c r="M105" s="5"/>
    </row>
    <row r="106" spans="1:13" ht="15.75" customHeight="1">
      <c r="A106" s="9" t="s">
        <v>39</v>
      </c>
      <c r="B106" s="19">
        <v>915</v>
      </c>
      <c r="C106" s="116" t="s">
        <v>14</v>
      </c>
      <c r="D106" s="116" t="s">
        <v>4</v>
      </c>
      <c r="E106" s="117" t="s">
        <v>116</v>
      </c>
      <c r="F106" s="116" t="s">
        <v>1</v>
      </c>
      <c r="G106" s="118">
        <f>G107+G108+G109</f>
        <v>1036.9000000000001</v>
      </c>
      <c r="H106" s="5"/>
      <c r="I106" s="5"/>
      <c r="J106" s="5"/>
      <c r="K106" s="5"/>
      <c r="L106" s="5"/>
      <c r="M106" s="5"/>
    </row>
    <row r="107" spans="1:13" ht="25.5">
      <c r="A107" s="9" t="s">
        <v>38</v>
      </c>
      <c r="B107" s="63">
        <v>915</v>
      </c>
      <c r="C107" s="143" t="s">
        <v>14</v>
      </c>
      <c r="D107" s="143" t="s">
        <v>4</v>
      </c>
      <c r="E107" s="144" t="s">
        <v>116</v>
      </c>
      <c r="F107" s="143" t="s">
        <v>5</v>
      </c>
      <c r="G107" s="146">
        <v>574.9</v>
      </c>
      <c r="H107" s="5"/>
      <c r="I107" s="5"/>
      <c r="J107" s="5"/>
      <c r="K107" s="5"/>
      <c r="L107" s="5"/>
      <c r="M107" s="5"/>
    </row>
    <row r="108" spans="1:13" ht="25.5">
      <c r="A108" s="9" t="s">
        <v>37</v>
      </c>
      <c r="B108" s="63">
        <v>915</v>
      </c>
      <c r="C108" s="143" t="s">
        <v>14</v>
      </c>
      <c r="D108" s="143" t="s">
        <v>4</v>
      </c>
      <c r="E108" s="144" t="s">
        <v>116</v>
      </c>
      <c r="F108" s="143" t="s">
        <v>26</v>
      </c>
      <c r="G108" s="146">
        <v>402</v>
      </c>
      <c r="H108" s="5"/>
      <c r="I108" s="5"/>
      <c r="J108" s="5"/>
      <c r="K108" s="5"/>
      <c r="L108" s="5"/>
      <c r="M108" s="5"/>
    </row>
    <row r="109" spans="1:13">
      <c r="A109" s="8" t="s">
        <v>36</v>
      </c>
      <c r="B109" s="19">
        <v>915</v>
      </c>
      <c r="C109" s="116" t="s">
        <v>14</v>
      </c>
      <c r="D109" s="116" t="s">
        <v>4</v>
      </c>
      <c r="E109" s="117" t="s">
        <v>116</v>
      </c>
      <c r="F109" s="116" t="s">
        <v>35</v>
      </c>
      <c r="G109" s="118">
        <v>60</v>
      </c>
      <c r="H109" s="5"/>
      <c r="I109" s="5"/>
      <c r="J109" s="104"/>
      <c r="K109" s="5"/>
      <c r="L109" s="5"/>
      <c r="M109" s="5"/>
    </row>
    <row r="110" spans="1:13">
      <c r="A110" s="9" t="s">
        <v>28</v>
      </c>
      <c r="B110" s="19">
        <v>915</v>
      </c>
      <c r="C110" s="116" t="s">
        <v>14</v>
      </c>
      <c r="D110" s="116" t="s">
        <v>4</v>
      </c>
      <c r="E110" s="117" t="s">
        <v>180</v>
      </c>
      <c r="F110" s="116" t="s">
        <v>1</v>
      </c>
      <c r="G110" s="118">
        <f>G111</f>
        <v>515.20000000000005</v>
      </c>
      <c r="H110" s="5"/>
      <c r="I110" s="5"/>
      <c r="J110" s="5"/>
      <c r="K110" s="5"/>
      <c r="L110" s="5"/>
      <c r="M110" s="5"/>
    </row>
    <row r="111" spans="1:13">
      <c r="A111" s="9" t="s">
        <v>39</v>
      </c>
      <c r="B111" s="161">
        <v>915</v>
      </c>
      <c r="C111" s="116" t="s">
        <v>14</v>
      </c>
      <c r="D111" s="116" t="s">
        <v>4</v>
      </c>
      <c r="E111" s="117" t="s">
        <v>181</v>
      </c>
      <c r="F111" s="116" t="s">
        <v>1</v>
      </c>
      <c r="G111" s="118">
        <f>G113+G112</f>
        <v>515.20000000000005</v>
      </c>
      <c r="H111" s="5"/>
      <c r="I111" s="5"/>
      <c r="J111" s="5"/>
      <c r="K111" s="5"/>
      <c r="L111" s="5"/>
      <c r="M111" s="5"/>
    </row>
    <row r="112" spans="1:13" ht="25.5">
      <c r="A112" s="9" t="s">
        <v>38</v>
      </c>
      <c r="B112" s="63">
        <v>915</v>
      </c>
      <c r="C112" s="143" t="s">
        <v>14</v>
      </c>
      <c r="D112" s="143" t="s">
        <v>4</v>
      </c>
      <c r="E112" s="144" t="s">
        <v>181</v>
      </c>
      <c r="F112" s="143" t="s">
        <v>5</v>
      </c>
      <c r="G112" s="146">
        <v>309.8</v>
      </c>
      <c r="H112" s="5"/>
      <c r="I112" s="5"/>
      <c r="J112" s="5"/>
      <c r="K112" s="5"/>
      <c r="L112" s="5"/>
      <c r="M112" s="5"/>
    </row>
    <row r="113" spans="1:13" ht="25.5">
      <c r="A113" s="65" t="s">
        <v>182</v>
      </c>
      <c r="B113" s="63">
        <v>915</v>
      </c>
      <c r="C113" s="143" t="s">
        <v>14</v>
      </c>
      <c r="D113" s="143" t="s">
        <v>4</v>
      </c>
      <c r="E113" s="144" t="s">
        <v>181</v>
      </c>
      <c r="F113" s="143" t="s">
        <v>35</v>
      </c>
      <c r="G113" s="145">
        <v>205.4</v>
      </c>
      <c r="H113" s="5"/>
      <c r="I113" s="5"/>
      <c r="J113" s="5"/>
      <c r="K113" s="5"/>
      <c r="L113" s="5"/>
      <c r="M113" s="5"/>
    </row>
    <row r="114" spans="1:13">
      <c r="A114" s="181" t="s">
        <v>117</v>
      </c>
      <c r="B114" s="162">
        <v>915</v>
      </c>
      <c r="C114" s="182" t="s">
        <v>12</v>
      </c>
      <c r="D114" s="182" t="s">
        <v>2</v>
      </c>
      <c r="E114" s="183" t="s">
        <v>84</v>
      </c>
      <c r="F114" s="182" t="s">
        <v>1</v>
      </c>
      <c r="G114" s="184">
        <f>G115+G119</f>
        <v>268.7</v>
      </c>
      <c r="H114" s="5"/>
      <c r="I114" s="5"/>
      <c r="J114" s="5"/>
      <c r="K114" s="5"/>
      <c r="L114" s="5"/>
      <c r="M114" s="5"/>
    </row>
    <row r="115" spans="1:13">
      <c r="A115" s="82" t="s">
        <v>33</v>
      </c>
      <c r="B115" s="167">
        <v>915</v>
      </c>
      <c r="C115" s="109" t="s">
        <v>12</v>
      </c>
      <c r="D115" s="109" t="s">
        <v>4</v>
      </c>
      <c r="E115" s="110" t="s">
        <v>84</v>
      </c>
      <c r="F115" s="109" t="s">
        <v>1</v>
      </c>
      <c r="G115" s="111">
        <f>G116</f>
        <v>267.7</v>
      </c>
      <c r="H115" s="5"/>
      <c r="I115" s="5"/>
      <c r="J115" s="5"/>
      <c r="K115" s="5"/>
      <c r="L115" s="5"/>
      <c r="M115" s="5"/>
    </row>
    <row r="116" spans="1:13">
      <c r="A116" s="14" t="s">
        <v>89</v>
      </c>
      <c r="B116" s="19">
        <v>915</v>
      </c>
      <c r="C116" s="116" t="s">
        <v>12</v>
      </c>
      <c r="D116" s="116" t="s">
        <v>4</v>
      </c>
      <c r="E116" s="117" t="s">
        <v>90</v>
      </c>
      <c r="F116" s="116" t="s">
        <v>1</v>
      </c>
      <c r="G116" s="118">
        <f>G117</f>
        <v>267.7</v>
      </c>
      <c r="H116" s="5"/>
      <c r="I116" s="5"/>
      <c r="J116" s="5"/>
      <c r="K116" s="5"/>
      <c r="L116" s="5"/>
      <c r="M116" s="5"/>
    </row>
    <row r="117" spans="1:13">
      <c r="A117" s="8" t="s">
        <v>32</v>
      </c>
      <c r="B117" s="19">
        <v>915</v>
      </c>
      <c r="C117" s="116" t="s">
        <v>12</v>
      </c>
      <c r="D117" s="116" t="s">
        <v>4</v>
      </c>
      <c r="E117" s="117" t="s">
        <v>91</v>
      </c>
      <c r="F117" s="116" t="s">
        <v>1</v>
      </c>
      <c r="G117" s="118">
        <f>G118</f>
        <v>267.7</v>
      </c>
      <c r="H117" s="5"/>
      <c r="I117" s="5"/>
      <c r="J117" s="5"/>
      <c r="K117" s="5"/>
      <c r="L117" s="5"/>
      <c r="M117" s="5"/>
    </row>
    <row r="118" spans="1:13" ht="15" customHeight="1">
      <c r="A118" s="185" t="s">
        <v>118</v>
      </c>
      <c r="B118" s="63">
        <v>915</v>
      </c>
      <c r="C118" s="140" t="s">
        <v>12</v>
      </c>
      <c r="D118" s="140" t="s">
        <v>4</v>
      </c>
      <c r="E118" s="141" t="s">
        <v>119</v>
      </c>
      <c r="F118" s="140" t="s">
        <v>31</v>
      </c>
      <c r="G118" s="142">
        <v>267.7</v>
      </c>
      <c r="H118" s="5"/>
      <c r="I118" s="5"/>
      <c r="J118" s="5"/>
      <c r="K118" s="5"/>
      <c r="L118" s="5"/>
      <c r="M118" s="5"/>
    </row>
    <row r="119" spans="1:13">
      <c r="A119" s="82" t="s">
        <v>120</v>
      </c>
      <c r="B119" s="168">
        <v>915</v>
      </c>
      <c r="C119" s="109" t="s">
        <v>12</v>
      </c>
      <c r="D119" s="109" t="s">
        <v>10</v>
      </c>
      <c r="E119" s="110" t="s">
        <v>84</v>
      </c>
      <c r="F119" s="109" t="s">
        <v>1</v>
      </c>
      <c r="G119" s="94">
        <f>G120</f>
        <v>1</v>
      </c>
      <c r="H119" s="5"/>
      <c r="I119" s="5"/>
      <c r="J119" s="5"/>
      <c r="K119" s="5"/>
      <c r="L119" s="5"/>
      <c r="M119" s="5"/>
    </row>
    <row r="120" spans="1:13">
      <c r="A120" s="87" t="s">
        <v>30</v>
      </c>
      <c r="B120" s="176" t="s">
        <v>256</v>
      </c>
      <c r="C120" s="112" t="s">
        <v>12</v>
      </c>
      <c r="D120" s="112" t="s">
        <v>10</v>
      </c>
      <c r="E120" s="113" t="s">
        <v>84</v>
      </c>
      <c r="F120" s="112" t="s">
        <v>1</v>
      </c>
      <c r="G120" s="95">
        <f>G121</f>
        <v>1</v>
      </c>
      <c r="H120" s="5"/>
      <c r="I120" s="5"/>
      <c r="J120" s="5"/>
      <c r="K120" s="5"/>
      <c r="L120" s="5"/>
      <c r="M120" s="5"/>
    </row>
    <row r="121" spans="1:13">
      <c r="A121" s="8" t="s">
        <v>28</v>
      </c>
      <c r="B121" s="138" t="s">
        <v>256</v>
      </c>
      <c r="C121" s="105" t="s">
        <v>12</v>
      </c>
      <c r="D121" s="105" t="s">
        <v>10</v>
      </c>
      <c r="E121" s="106" t="s">
        <v>121</v>
      </c>
      <c r="F121" s="105" t="s">
        <v>1</v>
      </c>
      <c r="G121" s="96">
        <f>G122</f>
        <v>1</v>
      </c>
      <c r="H121" s="5"/>
      <c r="I121" s="5"/>
      <c r="J121" s="5"/>
      <c r="K121" s="5"/>
      <c r="L121" s="5"/>
      <c r="M121" s="5"/>
    </row>
    <row r="122" spans="1:13" ht="25.5">
      <c r="A122" s="8" t="s">
        <v>27</v>
      </c>
      <c r="B122" s="139" t="s">
        <v>256</v>
      </c>
      <c r="C122" s="140" t="s">
        <v>12</v>
      </c>
      <c r="D122" s="140" t="s">
        <v>10</v>
      </c>
      <c r="E122" s="141" t="s">
        <v>122</v>
      </c>
      <c r="F122" s="140" t="s">
        <v>26</v>
      </c>
      <c r="G122" s="142">
        <v>1</v>
      </c>
      <c r="H122" s="5"/>
      <c r="I122" s="5"/>
      <c r="J122" s="5"/>
      <c r="K122" s="5"/>
      <c r="L122" s="5"/>
      <c r="M122" s="5"/>
    </row>
    <row r="123" spans="1:13">
      <c r="A123" s="5"/>
      <c r="B123" s="18"/>
      <c r="C123" s="5"/>
      <c r="D123" s="5"/>
      <c r="E123" s="16"/>
      <c r="F123" s="5"/>
      <c r="G123" s="6"/>
      <c r="H123" s="5"/>
      <c r="I123" s="5"/>
      <c r="J123" s="5"/>
      <c r="K123" s="5"/>
      <c r="L123" s="5"/>
      <c r="M123" s="5"/>
    </row>
    <row r="124" spans="1:13">
      <c r="A124" s="5"/>
      <c r="B124" s="18"/>
      <c r="C124" s="5"/>
      <c r="D124" s="5"/>
      <c r="E124" s="16"/>
      <c r="F124" s="5"/>
      <c r="G124" s="6"/>
      <c r="H124" s="5"/>
      <c r="I124" s="5"/>
      <c r="J124" s="5"/>
      <c r="K124" s="5"/>
      <c r="L124" s="5"/>
      <c r="M124" s="5"/>
    </row>
    <row r="125" spans="1:13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F138"/>
  <sheetViews>
    <sheetView tabSelected="1" workbookViewId="0">
      <selection activeCell="C29" sqref="C28:C29"/>
    </sheetView>
  </sheetViews>
  <sheetFormatPr defaultRowHeight="12.75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>
      <c r="A1" s="42"/>
      <c r="B1" s="43"/>
      <c r="C1" s="44" t="s">
        <v>216</v>
      </c>
    </row>
    <row r="2" spans="1:6" ht="12.75" customHeight="1">
      <c r="A2" s="42"/>
      <c r="B2" s="43"/>
      <c r="C2" s="44" t="s">
        <v>252</v>
      </c>
    </row>
    <row r="3" spans="1:6" ht="41.25" customHeight="1">
      <c r="A3" s="42"/>
      <c r="B3" s="43"/>
      <c r="C3" s="69" t="s">
        <v>260</v>
      </c>
    </row>
    <row r="4" spans="1:6" ht="15">
      <c r="A4" s="300" t="s">
        <v>226</v>
      </c>
      <c r="B4" s="300"/>
      <c r="C4" s="300"/>
    </row>
    <row r="5" spans="1:6" s="21" customFormat="1" ht="25.5">
      <c r="A5" s="41" t="s">
        <v>155</v>
      </c>
      <c r="B5" s="40" t="s">
        <v>154</v>
      </c>
      <c r="C5" s="39" t="s">
        <v>153</v>
      </c>
      <c r="D5" s="38"/>
      <c r="E5" s="38"/>
    </row>
    <row r="6" spans="1:6" s="21" customFormat="1">
      <c r="A6" s="30" t="s">
        <v>84</v>
      </c>
      <c r="B6" s="37" t="s">
        <v>152</v>
      </c>
      <c r="C6" s="98">
        <f>C7+C16+C21+C22+C26+C30+C33+C36+C40+C43</f>
        <v>5713.5</v>
      </c>
    </row>
    <row r="7" spans="1:6" s="21" customFormat="1" ht="25.5">
      <c r="A7" s="30" t="s">
        <v>85</v>
      </c>
      <c r="B7" s="102" t="s">
        <v>151</v>
      </c>
      <c r="C7" s="98">
        <f>C8+C9+C12</f>
        <v>2851.2999999999997</v>
      </c>
    </row>
    <row r="8" spans="1:6" s="21" customFormat="1" ht="25.5">
      <c r="A8" s="33" t="s">
        <v>96</v>
      </c>
      <c r="B8" s="28" t="s">
        <v>61</v>
      </c>
      <c r="C8" s="99">
        <v>90.1</v>
      </c>
    </row>
    <row r="9" spans="1:6" s="21" customFormat="1">
      <c r="A9" s="33" t="s">
        <v>86</v>
      </c>
      <c r="B9" s="28" t="s">
        <v>28</v>
      </c>
      <c r="C9" s="99">
        <f>C10+C11+C13+C14+C15</f>
        <v>2761.2</v>
      </c>
    </row>
    <row r="10" spans="1:6" s="21" customFormat="1">
      <c r="A10" s="33" t="s">
        <v>87</v>
      </c>
      <c r="B10" s="28" t="s">
        <v>72</v>
      </c>
      <c r="C10" s="99">
        <v>558.5</v>
      </c>
    </row>
    <row r="11" spans="1:6" s="21" customFormat="1" ht="24.75" customHeight="1">
      <c r="A11" s="33" t="s">
        <v>88</v>
      </c>
      <c r="B11" s="28" t="s">
        <v>150</v>
      </c>
      <c r="C11" s="99">
        <v>1422.9</v>
      </c>
    </row>
    <row r="12" spans="1:6" s="21" customFormat="1" ht="25.5" hidden="1">
      <c r="A12" s="33" t="s">
        <v>207</v>
      </c>
      <c r="B12" s="36" t="s">
        <v>214</v>
      </c>
      <c r="C12" s="99">
        <v>0</v>
      </c>
    </row>
    <row r="13" spans="1:6" s="34" customFormat="1" ht="38.25">
      <c r="A13" s="33" t="s">
        <v>210</v>
      </c>
      <c r="B13" s="36" t="s">
        <v>149</v>
      </c>
      <c r="C13" s="99">
        <v>2.5</v>
      </c>
      <c r="F13" s="97"/>
    </row>
    <row r="14" spans="1:6" s="34" customFormat="1">
      <c r="A14" s="33" t="s">
        <v>92</v>
      </c>
      <c r="B14" s="28" t="s">
        <v>68</v>
      </c>
      <c r="C14" s="99">
        <v>0.5</v>
      </c>
    </row>
    <row r="15" spans="1:6" s="21" customFormat="1" ht="25.5">
      <c r="A15" s="33" t="s">
        <v>93</v>
      </c>
      <c r="B15" s="35" t="s">
        <v>148</v>
      </c>
      <c r="C15" s="99">
        <v>776.8</v>
      </c>
    </row>
    <row r="16" spans="1:6" s="21" customFormat="1" ht="25.5" hidden="1">
      <c r="A16" s="30" t="s">
        <v>94</v>
      </c>
      <c r="B16" s="102" t="s">
        <v>157</v>
      </c>
      <c r="C16" s="98">
        <f>C17</f>
        <v>0</v>
      </c>
    </row>
    <row r="17" spans="1:3" s="21" customFormat="1" hidden="1">
      <c r="A17" s="33" t="s">
        <v>95</v>
      </c>
      <c r="B17" s="28" t="s">
        <v>28</v>
      </c>
      <c r="C17" s="98">
        <f>C18</f>
        <v>0</v>
      </c>
    </row>
    <row r="18" spans="1:3" s="21" customFormat="1" hidden="1">
      <c r="A18" s="33" t="s">
        <v>147</v>
      </c>
      <c r="B18" s="28" t="s">
        <v>146</v>
      </c>
      <c r="C18" s="99">
        <v>0</v>
      </c>
    </row>
    <row r="19" spans="1:3" s="21" customFormat="1" ht="25.5" hidden="1">
      <c r="A19" s="30" t="s">
        <v>145</v>
      </c>
      <c r="B19" s="102" t="s">
        <v>144</v>
      </c>
      <c r="C19" s="98">
        <f>C20</f>
        <v>0</v>
      </c>
    </row>
    <row r="20" spans="1:3" s="21" customFormat="1" hidden="1">
      <c r="A20" s="33" t="s">
        <v>98</v>
      </c>
      <c r="B20" s="28" t="s">
        <v>28</v>
      </c>
      <c r="C20" s="98">
        <f>C21</f>
        <v>0</v>
      </c>
    </row>
    <row r="21" spans="1:3" s="21" customFormat="1" ht="25.5" hidden="1">
      <c r="A21" s="33" t="s">
        <v>100</v>
      </c>
      <c r="B21" s="32" t="s">
        <v>99</v>
      </c>
      <c r="C21" s="99">
        <v>0</v>
      </c>
    </row>
    <row r="22" spans="1:3" s="21" customFormat="1" ht="25.5">
      <c r="A22" s="30" t="s">
        <v>102</v>
      </c>
      <c r="B22" s="102" t="s">
        <v>143</v>
      </c>
      <c r="C22" s="98">
        <f>C23</f>
        <v>770.8</v>
      </c>
    </row>
    <row r="23" spans="1:3" s="21" customFormat="1">
      <c r="A23" s="26" t="s">
        <v>103</v>
      </c>
      <c r="B23" s="28" t="s">
        <v>28</v>
      </c>
      <c r="C23" s="98">
        <f>C24+C25</f>
        <v>770.8</v>
      </c>
    </row>
    <row r="24" spans="1:3" s="21" customFormat="1" ht="25.5">
      <c r="A24" s="26" t="s">
        <v>104</v>
      </c>
      <c r="B24" s="32" t="s">
        <v>142</v>
      </c>
      <c r="C24" s="100">
        <v>337.1</v>
      </c>
    </row>
    <row r="25" spans="1:3" s="21" customFormat="1" ht="25.5">
      <c r="A25" s="26" t="s">
        <v>254</v>
      </c>
      <c r="B25" s="32" t="s">
        <v>142</v>
      </c>
      <c r="C25" s="100">
        <v>433.7</v>
      </c>
    </row>
    <row r="26" spans="1:3" s="21" customFormat="1" ht="25.5">
      <c r="A26" s="30" t="s">
        <v>108</v>
      </c>
      <c r="B26" s="102" t="s">
        <v>141</v>
      </c>
      <c r="C26" s="98">
        <f>C27</f>
        <v>102.5</v>
      </c>
    </row>
    <row r="27" spans="1:3" s="21" customFormat="1">
      <c r="A27" s="26" t="s">
        <v>109</v>
      </c>
      <c r="B27" s="28" t="s">
        <v>28</v>
      </c>
      <c r="C27" s="98">
        <f>C28+C29</f>
        <v>102.5</v>
      </c>
    </row>
    <row r="28" spans="1:3" s="21" customFormat="1">
      <c r="A28" s="26" t="s">
        <v>110</v>
      </c>
      <c r="B28" s="25" t="s">
        <v>140</v>
      </c>
      <c r="C28" s="100">
        <v>102.5</v>
      </c>
    </row>
    <row r="29" spans="1:3" s="21" customFormat="1">
      <c r="A29" s="26" t="s">
        <v>111</v>
      </c>
      <c r="B29" s="25" t="s">
        <v>139</v>
      </c>
      <c r="C29" s="100">
        <v>0</v>
      </c>
    </row>
    <row r="30" spans="1:3" s="21" customFormat="1" ht="25.5">
      <c r="A30" s="30" t="s">
        <v>138</v>
      </c>
      <c r="B30" s="102" t="s">
        <v>137</v>
      </c>
      <c r="C30" s="98">
        <f>C31</f>
        <v>1</v>
      </c>
    </row>
    <row r="31" spans="1:3" s="21" customFormat="1">
      <c r="A31" s="26" t="s">
        <v>121</v>
      </c>
      <c r="B31" s="28" t="s">
        <v>28</v>
      </c>
      <c r="C31" s="98">
        <f>C32</f>
        <v>1</v>
      </c>
    </row>
    <row r="32" spans="1:3" s="21" customFormat="1" ht="12" customHeight="1">
      <c r="A32" s="26" t="s">
        <v>122</v>
      </c>
      <c r="B32" s="25" t="s">
        <v>136</v>
      </c>
      <c r="C32" s="100">
        <v>1</v>
      </c>
    </row>
    <row r="33" spans="1:3" s="21" customFormat="1" ht="25.5" hidden="1">
      <c r="A33" s="30" t="s">
        <v>112</v>
      </c>
      <c r="B33" s="29" t="s">
        <v>135</v>
      </c>
      <c r="C33" s="98">
        <f>C34</f>
        <v>0</v>
      </c>
    </row>
    <row r="34" spans="1:3" s="21" customFormat="1" hidden="1">
      <c r="A34" s="26" t="s">
        <v>113</v>
      </c>
      <c r="B34" s="28" t="s">
        <v>28</v>
      </c>
      <c r="C34" s="98">
        <f>C35</f>
        <v>0</v>
      </c>
    </row>
    <row r="35" spans="1:3" s="21" customFormat="1" hidden="1">
      <c r="A35" s="26" t="s">
        <v>134</v>
      </c>
      <c r="B35" s="25" t="s">
        <v>133</v>
      </c>
      <c r="C35" s="100"/>
    </row>
    <row r="36" spans="1:3" s="21" customFormat="1" ht="25.5">
      <c r="A36" s="30" t="s">
        <v>114</v>
      </c>
      <c r="B36" s="102" t="s">
        <v>132</v>
      </c>
      <c r="C36" s="98">
        <f>C39+C38</f>
        <v>1552.1000000000001</v>
      </c>
    </row>
    <row r="37" spans="1:3" s="21" customFormat="1" ht="12.75" customHeight="1">
      <c r="A37" s="26" t="s">
        <v>115</v>
      </c>
      <c r="B37" s="31" t="s">
        <v>131</v>
      </c>
      <c r="C37" s="100">
        <f>C38</f>
        <v>1036.9000000000001</v>
      </c>
    </row>
    <row r="38" spans="1:3" s="21" customFormat="1">
      <c r="A38" s="26" t="s">
        <v>116</v>
      </c>
      <c r="B38" s="28" t="s">
        <v>130</v>
      </c>
      <c r="C38" s="100">
        <v>1036.9000000000001</v>
      </c>
    </row>
    <row r="39" spans="1:3" s="21" customFormat="1">
      <c r="A39" s="26" t="s">
        <v>181</v>
      </c>
      <c r="B39" s="28" t="s">
        <v>130</v>
      </c>
      <c r="C39" s="100">
        <v>515.20000000000005</v>
      </c>
    </row>
    <row r="40" spans="1:3" s="21" customFormat="1" ht="38.25">
      <c r="A40" s="30" t="s">
        <v>123</v>
      </c>
      <c r="B40" s="102" t="s">
        <v>232</v>
      </c>
      <c r="C40" s="98">
        <f>C41</f>
        <v>0.3</v>
      </c>
    </row>
    <row r="41" spans="1:3" s="21" customFormat="1">
      <c r="A41" s="26" t="s">
        <v>124</v>
      </c>
      <c r="B41" s="28" t="s">
        <v>28</v>
      </c>
      <c r="C41" s="98">
        <f>C42</f>
        <v>0.3</v>
      </c>
    </row>
    <row r="42" spans="1:3" s="21" customFormat="1" ht="25.5">
      <c r="A42" s="26" t="s">
        <v>125</v>
      </c>
      <c r="B42" s="45" t="s">
        <v>156</v>
      </c>
      <c r="C42" s="100">
        <v>0.3</v>
      </c>
    </row>
    <row r="43" spans="1:3" s="21" customFormat="1" ht="15.75">
      <c r="A43" s="26" t="s">
        <v>90</v>
      </c>
      <c r="B43" s="27" t="s">
        <v>89</v>
      </c>
      <c r="C43" s="101">
        <f>C44+C45+C46+C47+C48+C49+C50</f>
        <v>435.5</v>
      </c>
    </row>
    <row r="44" spans="1:3" s="21" customFormat="1" ht="25.5">
      <c r="A44" s="26" t="s">
        <v>208</v>
      </c>
      <c r="B44" s="25" t="s">
        <v>220</v>
      </c>
      <c r="C44" s="100">
        <v>1</v>
      </c>
    </row>
    <row r="45" spans="1:3" s="21" customFormat="1" ht="25.5">
      <c r="A45" s="26" t="s">
        <v>209</v>
      </c>
      <c r="B45" s="25" t="s">
        <v>219</v>
      </c>
      <c r="C45" s="100">
        <v>0.5</v>
      </c>
    </row>
    <row r="46" spans="1:3" s="21" customFormat="1" ht="24.75" customHeight="1">
      <c r="A46" s="26" t="s">
        <v>119</v>
      </c>
      <c r="B46" s="25" t="s">
        <v>228</v>
      </c>
      <c r="C46" s="100">
        <v>0.8</v>
      </c>
    </row>
    <row r="47" spans="1:3" s="21" customFormat="1" ht="25.5" hidden="1">
      <c r="A47" s="26" t="s">
        <v>213</v>
      </c>
      <c r="B47" s="25" t="s">
        <v>230</v>
      </c>
      <c r="C47" s="100">
        <v>0</v>
      </c>
    </row>
    <row r="48" spans="1:3" s="21" customFormat="1">
      <c r="A48" s="26" t="s">
        <v>129</v>
      </c>
      <c r="B48" s="25" t="s">
        <v>229</v>
      </c>
      <c r="C48" s="100">
        <v>165.5</v>
      </c>
    </row>
    <row r="49" spans="1:3" s="21" customFormat="1">
      <c r="A49" s="26" t="s">
        <v>107</v>
      </c>
      <c r="B49" s="25" t="s">
        <v>32</v>
      </c>
      <c r="C49" s="100">
        <v>267.7</v>
      </c>
    </row>
    <row r="50" spans="1:3" s="21" customFormat="1" ht="0.75" customHeight="1">
      <c r="A50" s="26"/>
      <c r="B50" s="127"/>
      <c r="C50" s="24">
        <v>0</v>
      </c>
    </row>
    <row r="51" spans="1:3" s="21" customFormat="1">
      <c r="A51" s="23"/>
      <c r="B51" s="22"/>
    </row>
    <row r="52" spans="1:3" s="21" customFormat="1">
      <c r="A52" s="23"/>
      <c r="B52" s="22"/>
    </row>
    <row r="53" spans="1:3" s="21" customFormat="1">
      <c r="A53" s="23"/>
      <c r="B53" s="22"/>
    </row>
    <row r="54" spans="1:3" s="21" customFormat="1">
      <c r="A54" s="23"/>
      <c r="B54" s="22"/>
    </row>
    <row r="55" spans="1:3" s="21" customFormat="1">
      <c r="A55" s="23"/>
      <c r="B55" s="22"/>
    </row>
    <row r="56" spans="1:3" s="21" customFormat="1">
      <c r="A56" s="23"/>
      <c r="B56" s="22"/>
    </row>
    <row r="57" spans="1:3" s="21" customFormat="1">
      <c r="A57" s="23"/>
      <c r="B57" s="22"/>
    </row>
    <row r="58" spans="1:3" s="21" customFormat="1">
      <c r="A58" s="23"/>
      <c r="B58" s="22"/>
    </row>
    <row r="59" spans="1:3" s="21" customFormat="1">
      <c r="A59" s="23"/>
      <c r="B59" s="22"/>
    </row>
    <row r="60" spans="1:3" s="21" customFormat="1">
      <c r="A60" s="23"/>
      <c r="B60" s="22"/>
    </row>
    <row r="61" spans="1:3" s="21" customFormat="1">
      <c r="A61" s="23"/>
      <c r="B61" s="22"/>
    </row>
    <row r="62" spans="1:3" s="21" customFormat="1">
      <c r="A62" s="23"/>
      <c r="B62" s="22"/>
    </row>
    <row r="63" spans="1:3" s="21" customFormat="1">
      <c r="A63" s="23"/>
      <c r="B63" s="22"/>
    </row>
    <row r="64" spans="1:3" s="21" customFormat="1">
      <c r="A64" s="23"/>
      <c r="B64" s="22"/>
    </row>
    <row r="65" spans="1:2" s="21" customFormat="1">
      <c r="A65" s="23"/>
      <c r="B65" s="22"/>
    </row>
    <row r="66" spans="1:2" s="21" customFormat="1">
      <c r="A66" s="23"/>
      <c r="B66" s="22"/>
    </row>
    <row r="67" spans="1:2" s="21" customFormat="1">
      <c r="A67" s="23"/>
      <c r="B67" s="22"/>
    </row>
    <row r="68" spans="1:2" s="21" customFormat="1">
      <c r="A68" s="23"/>
      <c r="B68" s="22"/>
    </row>
    <row r="69" spans="1:2" s="21" customFormat="1">
      <c r="A69" s="23"/>
      <c r="B69" s="22"/>
    </row>
    <row r="70" spans="1:2" s="21" customFormat="1">
      <c r="A70" s="23"/>
      <c r="B70" s="22"/>
    </row>
    <row r="71" spans="1:2" s="21" customFormat="1">
      <c r="A71" s="23"/>
      <c r="B71" s="22"/>
    </row>
    <row r="72" spans="1:2" s="21" customFormat="1">
      <c r="A72" s="23"/>
      <c r="B72" s="22"/>
    </row>
    <row r="73" spans="1:2" s="21" customFormat="1">
      <c r="A73" s="23"/>
      <c r="B73" s="22"/>
    </row>
    <row r="74" spans="1:2" s="21" customFormat="1">
      <c r="A74" s="23"/>
      <c r="B74" s="22"/>
    </row>
    <row r="75" spans="1:2" s="21" customFormat="1">
      <c r="A75" s="23"/>
      <c r="B75" s="22"/>
    </row>
    <row r="76" spans="1:2" s="21" customFormat="1">
      <c r="A76" s="23"/>
      <c r="B76" s="22"/>
    </row>
    <row r="77" spans="1:2" s="21" customFormat="1">
      <c r="A77" s="23"/>
      <c r="B77" s="22"/>
    </row>
    <row r="78" spans="1:2" s="21" customFormat="1">
      <c r="A78" s="23"/>
      <c r="B78" s="22"/>
    </row>
    <row r="79" spans="1:2" s="21" customFormat="1">
      <c r="A79" s="23"/>
      <c r="B79" s="22"/>
    </row>
    <row r="80" spans="1:2" s="21" customFormat="1">
      <c r="A80" s="23"/>
      <c r="B80" s="22"/>
    </row>
    <row r="81" spans="1:2" s="21" customFormat="1">
      <c r="A81" s="23"/>
      <c r="B81" s="22"/>
    </row>
    <row r="82" spans="1:2" s="21" customFormat="1">
      <c r="A82" s="23"/>
      <c r="B82" s="22"/>
    </row>
    <row r="83" spans="1:2" s="21" customFormat="1">
      <c r="A83" s="23"/>
      <c r="B83" s="22"/>
    </row>
    <row r="84" spans="1:2" s="21" customFormat="1">
      <c r="A84" s="23"/>
      <c r="B84" s="22"/>
    </row>
    <row r="85" spans="1:2" s="21" customFormat="1">
      <c r="A85" s="23"/>
      <c r="B85" s="22"/>
    </row>
    <row r="86" spans="1:2" s="21" customFormat="1">
      <c r="A86" s="23"/>
      <c r="B86" s="22"/>
    </row>
    <row r="87" spans="1:2" s="21" customFormat="1">
      <c r="A87" s="23"/>
      <c r="B87" s="22"/>
    </row>
    <row r="88" spans="1:2" s="21" customFormat="1">
      <c r="A88" s="23"/>
      <c r="B88" s="22"/>
    </row>
    <row r="89" spans="1:2" s="21" customFormat="1">
      <c r="A89" s="23"/>
      <c r="B89" s="22"/>
    </row>
    <row r="90" spans="1:2" s="21" customFormat="1">
      <c r="A90" s="23"/>
      <c r="B90" s="22"/>
    </row>
    <row r="91" spans="1:2" s="21" customFormat="1">
      <c r="A91" s="23"/>
      <c r="B91" s="22"/>
    </row>
    <row r="92" spans="1:2" s="21" customFormat="1">
      <c r="A92" s="23"/>
      <c r="B92" s="22"/>
    </row>
    <row r="93" spans="1:2" s="21" customFormat="1">
      <c r="A93" s="23"/>
      <c r="B93" s="22"/>
    </row>
    <row r="94" spans="1:2" s="21" customFormat="1">
      <c r="A94" s="23"/>
      <c r="B94" s="22"/>
    </row>
    <row r="95" spans="1:2" s="21" customFormat="1">
      <c r="A95" s="23"/>
      <c r="B95" s="22"/>
    </row>
    <row r="96" spans="1:2" s="21" customFormat="1">
      <c r="A96" s="23"/>
      <c r="B96" s="22"/>
    </row>
    <row r="97" spans="1:3" s="21" customFormat="1">
      <c r="A97" s="23"/>
      <c r="B97" s="22"/>
    </row>
    <row r="98" spans="1:3" s="21" customFormat="1">
      <c r="A98" s="23"/>
      <c r="B98" s="22"/>
    </row>
    <row r="99" spans="1:3" s="21" customFormat="1">
      <c r="A99" s="23"/>
      <c r="B99" s="22"/>
    </row>
    <row r="100" spans="1:3" s="21" customFormat="1">
      <c r="A100" s="23"/>
      <c r="B100" s="22"/>
    </row>
    <row r="101" spans="1:3" s="21" customFormat="1">
      <c r="A101" s="23"/>
      <c r="B101" s="22"/>
    </row>
    <row r="102" spans="1:3" s="21" customFormat="1">
      <c r="A102" s="23"/>
      <c r="B102" s="22"/>
    </row>
    <row r="103" spans="1:3" s="21" customFormat="1">
      <c r="A103" s="23"/>
      <c r="B103" s="22"/>
    </row>
    <row r="104" spans="1:3" s="21" customFormat="1">
      <c r="A104" s="23"/>
      <c r="B104" s="22"/>
    </row>
    <row r="105" spans="1:3" s="21" customFormat="1">
      <c r="A105" s="23"/>
      <c r="B105" s="22"/>
    </row>
    <row r="106" spans="1:3" s="21" customFormat="1">
      <c r="A106" s="23"/>
      <c r="B106" s="22"/>
    </row>
    <row r="107" spans="1:3" s="21" customFormat="1">
      <c r="A107" s="23"/>
      <c r="B107" s="22"/>
    </row>
    <row r="108" spans="1:3" s="21" customFormat="1">
      <c r="A108" s="23"/>
      <c r="B108" s="22"/>
    </row>
    <row r="109" spans="1:3">
      <c r="A109" s="23"/>
      <c r="B109" s="22"/>
      <c r="C109" s="21"/>
    </row>
    <row r="110" spans="1:3">
      <c r="A110" s="23"/>
      <c r="B110" s="22"/>
      <c r="C110" s="21"/>
    </row>
    <row r="111" spans="1:3">
      <c r="A111" s="23"/>
      <c r="B111" s="22"/>
      <c r="C111" s="21"/>
    </row>
    <row r="112" spans="1:3">
      <c r="A112" s="23"/>
      <c r="B112" s="22"/>
      <c r="C112" s="21"/>
    </row>
    <row r="113" spans="1:3">
      <c r="A113" s="23"/>
      <c r="B113" s="22"/>
      <c r="C113" s="21"/>
    </row>
    <row r="114" spans="1:3">
      <c r="A114" s="23"/>
      <c r="B114" s="22"/>
      <c r="C114" s="21"/>
    </row>
    <row r="115" spans="1:3">
      <c r="A115" s="23"/>
      <c r="B115" s="22"/>
      <c r="C115" s="21"/>
    </row>
    <row r="116" spans="1:3">
      <c r="A116" s="23"/>
      <c r="B116" s="22"/>
      <c r="C116" s="21"/>
    </row>
    <row r="117" spans="1:3">
      <c r="A117" s="23"/>
      <c r="B117" s="22"/>
      <c r="C117" s="21"/>
    </row>
    <row r="118" spans="1:3">
      <c r="A118" s="23"/>
      <c r="B118" s="22"/>
      <c r="C118" s="21"/>
    </row>
    <row r="119" spans="1:3">
      <c r="A119" s="23"/>
      <c r="B119" s="22"/>
      <c r="C119" s="21"/>
    </row>
    <row r="120" spans="1:3">
      <c r="A120" s="23"/>
      <c r="B120" s="22"/>
      <c r="C120" s="21"/>
    </row>
    <row r="121" spans="1:3">
      <c r="A121" s="23"/>
      <c r="B121" s="22"/>
      <c r="C121" s="21"/>
    </row>
    <row r="122" spans="1:3">
      <c r="A122" s="23"/>
      <c r="B122" s="22"/>
      <c r="C122" s="21"/>
    </row>
    <row r="123" spans="1:3">
      <c r="A123" s="23"/>
      <c r="B123" s="22"/>
      <c r="C123" s="21"/>
    </row>
    <row r="124" spans="1:3">
      <c r="A124" s="23"/>
      <c r="B124" s="22"/>
      <c r="C124" s="21"/>
    </row>
    <row r="125" spans="1:3">
      <c r="A125" s="23"/>
      <c r="B125" s="22"/>
      <c r="C125" s="21"/>
    </row>
    <row r="126" spans="1:3">
      <c r="A126" s="23"/>
      <c r="B126" s="22"/>
      <c r="C126" s="21"/>
    </row>
    <row r="127" spans="1:3">
      <c r="A127" s="23"/>
      <c r="B127" s="22"/>
      <c r="C127" s="21"/>
    </row>
    <row r="128" spans="1:3">
      <c r="A128" s="23"/>
      <c r="B128" s="22"/>
      <c r="C128" s="21"/>
    </row>
    <row r="129" spans="1:3">
      <c r="A129" s="23"/>
      <c r="B129" s="22"/>
      <c r="C129" s="21"/>
    </row>
    <row r="130" spans="1:3">
      <c r="A130" s="23"/>
      <c r="B130" s="22"/>
      <c r="C130" s="21"/>
    </row>
    <row r="131" spans="1:3">
      <c r="A131" s="23"/>
      <c r="B131" s="22"/>
      <c r="C131" s="21"/>
    </row>
    <row r="132" spans="1:3">
      <c r="A132" s="23"/>
      <c r="B132" s="22"/>
      <c r="C132" s="21"/>
    </row>
    <row r="133" spans="1:3">
      <c r="A133" s="23"/>
      <c r="B133" s="22"/>
      <c r="C133" s="21"/>
    </row>
    <row r="134" spans="1:3">
      <c r="A134" s="23"/>
      <c r="B134" s="22"/>
      <c r="C134" s="21"/>
    </row>
    <row r="135" spans="1:3">
      <c r="A135" s="23"/>
      <c r="B135" s="22"/>
      <c r="C135" s="21"/>
    </row>
    <row r="136" spans="1:3">
      <c r="A136" s="23"/>
      <c r="B136" s="22"/>
      <c r="C136" s="21"/>
    </row>
    <row r="137" spans="1:3">
      <c r="A137" s="23"/>
      <c r="B137" s="22"/>
      <c r="C137" s="21"/>
    </row>
    <row r="138" spans="1:3">
      <c r="A138" s="23"/>
      <c r="B138" s="22"/>
      <c r="C138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П№5 (2019) </vt:lpstr>
      <vt:lpstr>П№7 (2019)</vt:lpstr>
      <vt:lpstr>П№9 (2019)</vt:lpstr>
      <vt:lpstr>П№11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2019-03-29T05:23:35Z</cp:lastPrinted>
  <dcterms:created xsi:type="dcterms:W3CDTF">2015-11-10T12:37:08Z</dcterms:created>
  <dcterms:modified xsi:type="dcterms:W3CDTF">2019-03-29T05:24:56Z</dcterms:modified>
</cp:coreProperties>
</file>