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4120" yWindow="1455" windowWidth="19440" windowHeight="13740" activeTab="3"/>
  </bookViews>
  <sheets>
    <sheet name="2020" sheetId="1" r:id="rId1"/>
    <sheet name="2021" sheetId="2" r:id="rId2"/>
    <sheet name="2022" sheetId="3" r:id="rId3"/>
    <sheet name="показатели" sheetId="5" r:id="rId4"/>
  </sheets>
  <definedNames>
    <definedName name="_xlnm._FilterDatabase" localSheetId="0" hidden="1">'2020'!$B$1:$B$1216</definedName>
    <definedName name="_xlnm._FilterDatabase" localSheetId="1" hidden="1">'2021'!$A$9:$AA$615</definedName>
    <definedName name="_xlnm._FilterDatabase" localSheetId="2" hidden="1">'2022'!$A$9:$AA$580</definedName>
    <definedName name="_xlnm.Print_Area" localSheetId="0">'2020'!$A$1:$AA$1216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66" i="1" l="1"/>
  <c r="W966" i="1"/>
  <c r="V1150" i="1" l="1"/>
  <c r="W1150" i="1"/>
  <c r="V1138" i="1"/>
  <c r="W1138" i="1"/>
  <c r="V797" i="1"/>
  <c r="W797" i="1"/>
  <c r="V1067" i="1"/>
  <c r="W1067" i="1"/>
  <c r="W809" i="1"/>
  <c r="V809" i="1"/>
  <c r="D809" i="1"/>
  <c r="C809" i="1"/>
  <c r="C1042" i="1"/>
  <c r="D1042" i="1"/>
  <c r="V1042" i="1"/>
  <c r="W1042" i="1"/>
  <c r="C966" i="1"/>
  <c r="D966" i="1"/>
  <c r="C750" i="1"/>
  <c r="D750" i="1"/>
  <c r="V750" i="1"/>
  <c r="W750" i="1"/>
  <c r="C699" i="1"/>
  <c r="D699" i="1"/>
  <c r="V699" i="1"/>
  <c r="W699" i="1"/>
  <c r="C571" i="1"/>
  <c r="D571" i="1"/>
  <c r="V571" i="1"/>
  <c r="W571" i="1"/>
  <c r="W120" i="1"/>
  <c r="V120" i="1"/>
  <c r="C120" i="1"/>
  <c r="C1150" i="1"/>
  <c r="D1150" i="1"/>
  <c r="C1138" i="1"/>
  <c r="D1138" i="1"/>
  <c r="C797" i="1"/>
  <c r="D797" i="1"/>
  <c r="C1067" i="1"/>
  <c r="D1067" i="1"/>
  <c r="W580" i="3" l="1"/>
  <c r="V580" i="3"/>
  <c r="D580" i="3"/>
  <c r="C580" i="3"/>
  <c r="W475" i="3" l="1"/>
  <c r="V475" i="3"/>
  <c r="D475" i="3"/>
  <c r="C475" i="3"/>
  <c r="V467" i="3"/>
  <c r="C409" i="3"/>
  <c r="D409" i="3"/>
  <c r="V409" i="3"/>
  <c r="W409" i="3"/>
  <c r="C380" i="3"/>
  <c r="D380" i="3"/>
  <c r="V380" i="3"/>
  <c r="W380" i="3"/>
  <c r="C355" i="3"/>
  <c r="D355" i="3"/>
  <c r="V355" i="3"/>
  <c r="W355" i="3"/>
  <c r="C547" i="3"/>
  <c r="D547" i="3"/>
  <c r="V547" i="3"/>
  <c r="W547" i="3"/>
  <c r="C1048" i="1"/>
  <c r="D1048" i="1"/>
  <c r="V1048" i="1"/>
  <c r="W1048" i="1"/>
  <c r="V376" i="2" l="1"/>
  <c r="C376" i="2"/>
  <c r="D376" i="2"/>
  <c r="C122" i="5" l="1"/>
  <c r="D122" i="5"/>
  <c r="E122" i="5"/>
  <c r="F122" i="5"/>
  <c r="G122" i="5"/>
  <c r="C88" i="5"/>
  <c r="D88" i="5"/>
  <c r="E88" i="5"/>
  <c r="F88" i="5"/>
  <c r="G88" i="5"/>
  <c r="C49" i="5"/>
  <c r="D49" i="5"/>
  <c r="E49" i="5"/>
  <c r="F49" i="5"/>
  <c r="G49" i="5"/>
  <c r="D7" i="5" l="1"/>
  <c r="G7" i="5"/>
  <c r="E7" i="5"/>
  <c r="F7" i="5"/>
  <c r="C528" i="3" l="1"/>
  <c r="D528" i="3"/>
  <c r="V528" i="3"/>
  <c r="W528" i="3"/>
  <c r="C522" i="3"/>
  <c r="D522" i="3"/>
  <c r="V522" i="3"/>
  <c r="W522" i="3"/>
  <c r="C51" i="3"/>
  <c r="D51" i="3"/>
  <c r="V51" i="3"/>
  <c r="W51" i="3"/>
  <c r="V41" i="3"/>
  <c r="W41" i="3"/>
  <c r="C41" i="3"/>
  <c r="D41" i="3"/>
  <c r="C1216" i="1" l="1"/>
  <c r="D1216" i="1"/>
  <c r="V1216" i="1"/>
  <c r="W1216" i="1"/>
  <c r="C1173" i="1"/>
  <c r="D1173" i="1"/>
  <c r="V1173" i="1"/>
  <c r="W1173" i="1"/>
  <c r="C1163" i="1"/>
  <c r="D1163" i="1"/>
  <c r="V1163" i="1"/>
  <c r="W1163" i="1"/>
  <c r="C1155" i="1"/>
  <c r="D1155" i="1"/>
  <c r="V1155" i="1"/>
  <c r="W1155" i="1"/>
  <c r="C1121" i="1"/>
  <c r="D1121" i="1"/>
  <c r="V1121" i="1"/>
  <c r="W1121" i="1"/>
  <c r="C1082" i="1"/>
  <c r="D1082" i="1"/>
  <c r="V1082" i="1"/>
  <c r="W1082" i="1"/>
  <c r="C1057" i="1"/>
  <c r="D1057" i="1"/>
  <c r="V1057" i="1"/>
  <c r="W1057" i="1"/>
  <c r="C1020" i="1"/>
  <c r="D1020" i="1"/>
  <c r="V1020" i="1"/>
  <c r="W1020" i="1"/>
  <c r="C986" i="1"/>
  <c r="D986" i="1"/>
  <c r="V986" i="1"/>
  <c r="W986" i="1"/>
  <c r="D945" i="1"/>
  <c r="C945" i="1"/>
  <c r="W945" i="1"/>
  <c r="V945" i="1"/>
  <c r="C938" i="1"/>
  <c r="D938" i="1"/>
  <c r="V938" i="1"/>
  <c r="W938" i="1"/>
  <c r="C921" i="1"/>
  <c r="D921" i="1"/>
  <c r="V921" i="1"/>
  <c r="W921" i="1"/>
  <c r="C905" i="1"/>
  <c r="D905" i="1"/>
  <c r="V905" i="1"/>
  <c r="W905" i="1"/>
  <c r="C885" i="1"/>
  <c r="D885" i="1"/>
  <c r="V885" i="1"/>
  <c r="W885" i="1"/>
  <c r="C867" i="1"/>
  <c r="D867" i="1"/>
  <c r="V867" i="1"/>
  <c r="W867" i="1"/>
  <c r="C852" i="1"/>
  <c r="D852" i="1"/>
  <c r="V852" i="1"/>
  <c r="W852" i="1"/>
  <c r="C832" i="1"/>
  <c r="D832" i="1"/>
  <c r="V832" i="1"/>
  <c r="W832" i="1"/>
  <c r="C804" i="1"/>
  <c r="D804" i="1"/>
  <c r="V804" i="1"/>
  <c r="W804" i="1"/>
  <c r="D120" i="1"/>
  <c r="C85" i="1"/>
  <c r="D85" i="1"/>
  <c r="V85" i="1"/>
  <c r="W85" i="1"/>
  <c r="C50" i="1"/>
  <c r="D50" i="1"/>
  <c r="V50" i="1"/>
  <c r="W50" i="1"/>
  <c r="C44" i="1"/>
  <c r="D44" i="1"/>
  <c r="V44" i="1"/>
  <c r="W44" i="1"/>
  <c r="C38" i="1"/>
  <c r="D38" i="1"/>
  <c r="V38" i="1"/>
  <c r="W38" i="1"/>
  <c r="C20" i="1"/>
  <c r="D20" i="1"/>
  <c r="V20" i="1"/>
  <c r="W20" i="1"/>
  <c r="C16" i="1"/>
  <c r="D16" i="1"/>
  <c r="V16" i="1"/>
  <c r="W16" i="1"/>
  <c r="W838" i="1" l="1"/>
  <c r="V838" i="1"/>
  <c r="W835" i="1"/>
  <c r="V835" i="1"/>
  <c r="D835" i="1"/>
  <c r="C835" i="1"/>
  <c r="W568" i="3" l="1"/>
  <c r="V568" i="3"/>
  <c r="D568" i="3"/>
  <c r="C568" i="3"/>
  <c r="W429" i="3" l="1"/>
  <c r="V429" i="3"/>
  <c r="D429" i="3"/>
  <c r="C429" i="3"/>
  <c r="W515" i="3"/>
  <c r="V515" i="3"/>
  <c r="D515" i="3"/>
  <c r="C515" i="3"/>
  <c r="W509" i="3"/>
  <c r="V509" i="3"/>
  <c r="D509" i="3"/>
  <c r="C509" i="3"/>
  <c r="W443" i="3" l="1"/>
  <c r="V443" i="3"/>
  <c r="V605" i="2"/>
  <c r="D605" i="2"/>
  <c r="C605" i="2"/>
  <c r="V490" i="3" l="1"/>
  <c r="D490" i="3"/>
  <c r="C490" i="3"/>
  <c r="W558" i="3"/>
  <c r="V558" i="3"/>
  <c r="D558" i="3"/>
  <c r="C558" i="3"/>
  <c r="W440" i="3" l="1"/>
  <c r="V440" i="3"/>
  <c r="D440" i="3"/>
  <c r="C440" i="3"/>
  <c r="C561" i="3" l="1"/>
  <c r="D561" i="3" l="1"/>
  <c r="W561" i="3"/>
  <c r="V561" i="3"/>
  <c r="W535" i="3"/>
  <c r="V535" i="3"/>
  <c r="D535" i="3"/>
  <c r="C535" i="3"/>
  <c r="W519" i="3"/>
  <c r="V519" i="3"/>
  <c r="D519" i="3"/>
  <c r="C519" i="3"/>
  <c r="W480" i="3" l="1"/>
  <c r="V480" i="3"/>
  <c r="D480" i="3"/>
  <c r="C480" i="3"/>
  <c r="W467" i="3"/>
  <c r="D467" i="3"/>
  <c r="C467" i="3"/>
  <c r="W433" i="3"/>
  <c r="V433" i="3"/>
  <c r="D433" i="3"/>
  <c r="C433" i="3"/>
  <c r="W83" i="3"/>
  <c r="V83" i="3"/>
  <c r="D83" i="3"/>
  <c r="C83" i="3"/>
  <c r="D21" i="3"/>
  <c r="C21" i="3"/>
  <c r="W546" i="2"/>
  <c r="V546" i="2"/>
  <c r="D546" i="2"/>
  <c r="C546" i="2"/>
  <c r="V426" i="2"/>
  <c r="D426" i="2"/>
  <c r="C426" i="2"/>
  <c r="W615" i="2" l="1"/>
  <c r="V615" i="2"/>
  <c r="D615" i="2"/>
  <c r="W605" i="2"/>
  <c r="W599" i="2"/>
  <c r="V599" i="2"/>
  <c r="D599" i="2"/>
  <c r="C599" i="2"/>
  <c r="W594" i="2"/>
  <c r="V594" i="2"/>
  <c r="D594" i="2"/>
  <c r="C594" i="2"/>
  <c r="W588" i="2"/>
  <c r="V588" i="2"/>
  <c r="W585" i="2"/>
  <c r="V585" i="2"/>
  <c r="D585" i="2"/>
  <c r="C585" i="2"/>
  <c r="W577" i="2"/>
  <c r="V577" i="2"/>
  <c r="D577" i="2"/>
  <c r="C577" i="2"/>
  <c r="W569" i="2"/>
  <c r="V569" i="2"/>
  <c r="D569" i="2"/>
  <c r="C569" i="2"/>
  <c r="V564" i="2"/>
  <c r="W561" i="2"/>
  <c r="V561" i="2"/>
  <c r="D561" i="2"/>
  <c r="C561" i="2"/>
  <c r="W555" i="2"/>
  <c r="V555" i="2"/>
  <c r="W552" i="2"/>
  <c r="V552" i="2"/>
  <c r="W549" i="2"/>
  <c r="V549" i="2"/>
  <c r="W536" i="2"/>
  <c r="V536" i="2"/>
  <c r="D536" i="2"/>
  <c r="C536" i="2"/>
  <c r="W528" i="2"/>
  <c r="V528" i="2"/>
  <c r="D528" i="2"/>
  <c r="C528" i="2"/>
  <c r="W516" i="2"/>
  <c r="V516" i="2"/>
  <c r="D516" i="2"/>
  <c r="W512" i="2"/>
  <c r="V512" i="2"/>
  <c r="D512" i="2"/>
  <c r="C512" i="2"/>
  <c r="W499" i="2"/>
  <c r="V499" i="2"/>
  <c r="D499" i="2"/>
  <c r="C499" i="2"/>
  <c r="W490" i="2"/>
  <c r="V490" i="2"/>
  <c r="D490" i="2"/>
  <c r="C490" i="2"/>
  <c r="W487" i="2"/>
  <c r="V487" i="2"/>
  <c r="D487" i="2"/>
  <c r="W481" i="2"/>
  <c r="V481" i="2"/>
  <c r="W475" i="2"/>
  <c r="V475" i="2"/>
  <c r="W469" i="2"/>
  <c r="V469" i="2"/>
  <c r="D469" i="2"/>
  <c r="W458" i="2"/>
  <c r="V458" i="2"/>
  <c r="D458" i="2"/>
  <c r="W452" i="2"/>
  <c r="V452" i="2"/>
  <c r="D452" i="2"/>
  <c r="C452" i="2"/>
  <c r="W438" i="2"/>
  <c r="V438" i="2"/>
  <c r="D438" i="2"/>
  <c r="C438" i="2"/>
  <c r="W426" i="2"/>
  <c r="W376" i="2"/>
  <c r="W76" i="2"/>
  <c r="V76" i="2"/>
  <c r="D76" i="2"/>
  <c r="C76" i="2"/>
  <c r="W41" i="2"/>
  <c r="V41" i="2"/>
  <c r="D41" i="2"/>
  <c r="C41" i="2"/>
  <c r="W29" i="2"/>
  <c r="V29" i="2"/>
  <c r="W26" i="2"/>
  <c r="V26" i="2"/>
  <c r="D26" i="2"/>
  <c r="W21" i="2"/>
  <c r="V21" i="2"/>
  <c r="D21" i="2"/>
  <c r="C21" i="2"/>
  <c r="W18" i="2"/>
  <c r="V18" i="2"/>
  <c r="D18" i="2"/>
  <c r="C18" i="2"/>
  <c r="W498" i="3"/>
  <c r="V498" i="3"/>
  <c r="D498" i="3"/>
  <c r="C498" i="3"/>
  <c r="W490" i="3"/>
  <c r="D451" i="3"/>
  <c r="W21" i="3"/>
  <c r="V21" i="3"/>
  <c r="V15" i="3"/>
  <c r="C7" i="5" l="1"/>
</calcChain>
</file>

<file path=xl/sharedStrings.xml><?xml version="1.0" encoding="utf-8"?>
<sst xmlns="http://schemas.openxmlformats.org/spreadsheetml/2006/main" count="9317" uniqueCount="2073">
  <si>
    <t>КРАТКОСРОЧНЫЙ ПЛАН</t>
  </si>
  <si>
    <t>реализации областной программы «Капитальный ремонт общего имущества многоквартирных домов в Кировской области» 
на 2020 – 2022 годы</t>
  </si>
  <si>
    <t>1.</t>
  </si>
  <si>
    <t>Адресный перечень многоквартирных домов (МКД), расположенных на территории Кировской области, в отношении которых планируется проведение капитального ремонта общего имущества</t>
  </si>
  <si>
    <t>№
п/п</t>
  </si>
  <si>
    <t>Адрес МКД</t>
  </si>
  <si>
    <t>Количество
зарегистри-
рованных
собствен-
ников
помещений
в МКД</t>
  </si>
  <si>
    <t>Общая площадь МКД</t>
  </si>
  <si>
    <t>Вид работ по капитальному ремонту общего имущества МКД</t>
  </si>
  <si>
    <t>Общая стоимость работ</t>
  </si>
  <si>
    <t>Финансирование капитального ремонта общего имущества по источникам</t>
  </si>
  <si>
    <t>лифт</t>
  </si>
  <si>
    <t>крыша</t>
  </si>
  <si>
    <t>фасад</t>
  </si>
  <si>
    <t>подвал</t>
  </si>
  <si>
    <t>фунда-
мент</t>
  </si>
  <si>
    <t>внутридомовые инженерные сети</t>
  </si>
  <si>
    <t>средства собственни-
ков помещений в МКД</t>
  </si>
  <si>
    <t>средства Фонда содействия реформирова-
нию жилищно-коммунального хозяйства</t>
  </si>
  <si>
    <t>средства областного бюджета</t>
  </si>
  <si>
    <t>средства местного бюджета</t>
  </si>
  <si>
    <t>эле-
ктро-</t>
  </si>
  <si>
    <t>газо-</t>
  </si>
  <si>
    <t>тепло-</t>
  </si>
  <si>
    <t>холо-
дное
водо-</t>
  </si>
  <si>
    <t>горя-
чее
водо-
снаб-
жение</t>
  </si>
  <si>
    <t>водо-
отве-
дение</t>
  </si>
  <si>
    <t>чел.</t>
  </si>
  <si>
    <t>тыс. кв. м.</t>
  </si>
  <si>
    <t>х</t>
  </si>
  <si>
    <t>рублей</t>
  </si>
  <si>
    <t>1-й год проведения капитального ремонта</t>
  </si>
  <si>
    <t>Арбажский муниципальный район</t>
  </si>
  <si>
    <t>Арбаж пгт, Октябрьская ул, 16</t>
  </si>
  <si>
    <t>V</t>
  </si>
  <si>
    <t>Арбаж пгт, Октябрьская ул, 29</t>
  </si>
  <si>
    <t>Арбаж пгт, Садовая ул, 13</t>
  </si>
  <si>
    <t>Итого</t>
  </si>
  <si>
    <t>Афанасьевский муниципальный район</t>
  </si>
  <si>
    <t>Афанасьево пгт, Советская ул, 12</t>
  </si>
  <si>
    <t>Белохолуницкий муниципальный район</t>
  </si>
  <si>
    <t>Белая Холуница г, Володарского ул, 72</t>
  </si>
  <si>
    <t>Белая Холуница г, Пролетарская ул, 10</t>
  </si>
  <si>
    <t>Верхнекамский муниципальный район</t>
  </si>
  <si>
    <t>Кирс г, Чапаева ул, 4</t>
  </si>
  <si>
    <t>Вятскополянский муниципальный район</t>
  </si>
  <si>
    <t>Вятскополянский р-н, Красная Поляна пгт, Дружбы ул, 10</t>
  </si>
  <si>
    <t>Вятскополянский р-н, Красная Поляна пгт, Дружбы ул, 15</t>
  </si>
  <si>
    <t>Вятскополянский р-н, Красная Поляна пгт, Дружбы ул, 16</t>
  </si>
  <si>
    <t>Вятскополянский р-н, Красная Поляна пгт, Дружбы ул, 6</t>
  </si>
  <si>
    <t>Вятскополянский р-н, Красная Поляна пгт, Дружбы ул, 7</t>
  </si>
  <si>
    <t>Вятскополянский р-н, Красная Поляна пгт, Центральная ул, 1</t>
  </si>
  <si>
    <t>Вятскополянский р-н, Красная Поляна пгт, Центральная ул, 2</t>
  </si>
  <si>
    <t>Вятскополянский р-н, Красная Поляна пгт, Центральная ул, 3</t>
  </si>
  <si>
    <t>Вятскополянский р-н, Красная Поляна пгт, Центральная ул, 5</t>
  </si>
  <si>
    <t>Вятскополянский р-н, Сосновка г, Гоголя ул, 40</t>
  </si>
  <si>
    <t>Вятскополянский р-н, Сосновка г, Кирова ул, 5</t>
  </si>
  <si>
    <t>Вятскополянский р-н, Сосновка г, Комсомольская ул, 2</t>
  </si>
  <si>
    <t>Вятскополянский р-н, Сосновка г, Куимова ул, 16</t>
  </si>
  <si>
    <t>Вятскополянский р-н, Сосновка г, Луговая ул, 89</t>
  </si>
  <si>
    <t>Вятскополянский р-н, Сосновка г, Октябрьская ул, 33</t>
  </si>
  <si>
    <t>Вятскополянский р-н, Сосновка г, Спортивная ул, 9</t>
  </si>
  <si>
    <t>город Вятские Поляны</t>
  </si>
  <si>
    <t>Вятские Поляны г, Азина ул, 10</t>
  </si>
  <si>
    <t>Вятские Поляны г, Гагарина ул, 10</t>
  </si>
  <si>
    <t>Вятские Поляны г, Гагарина ул, 18</t>
  </si>
  <si>
    <t>Вятские Поляны г, Дружбы ул, 7</t>
  </si>
  <si>
    <t>Вятские Поляны г, Кирова ул, 14</t>
  </si>
  <si>
    <t>Вятские Поляны г, Кирова ул, 2Б</t>
  </si>
  <si>
    <t>Вятские Поляны г, Кирова ул, 6</t>
  </si>
  <si>
    <t>Вятские Поляны г, Ленина ул, 112</t>
  </si>
  <si>
    <t>Вятские Поляны г, Ленина ул, 114</t>
  </si>
  <si>
    <t>Вятские Поляны г, Ленина ул, 145а</t>
  </si>
  <si>
    <t>Вятские Поляны г, Ленина ул, 147а</t>
  </si>
  <si>
    <t>Вятские Поляны г, Ленина ул, 153</t>
  </si>
  <si>
    <t>Вятские Поляны г, Ленина ул, 178</t>
  </si>
  <si>
    <t>Вятские Поляны г, Мира ул, 37</t>
  </si>
  <si>
    <t>Вятские Поляны г, Пароходная ул, 2</t>
  </si>
  <si>
    <t>Вятские Поляны г, Свободы ул, 7</t>
  </si>
  <si>
    <t>Вятские Поляны г, Тойменка ул, 7</t>
  </si>
  <si>
    <t>Вятские Поляны г, Центральный мкр, 4</t>
  </si>
  <si>
    <t>город Киров</t>
  </si>
  <si>
    <t>Киров г, 60 лет Комсомола ул, 14</t>
  </si>
  <si>
    <t>Киров г, 60 лет Комсомола ул, 18</t>
  </si>
  <si>
    <t>Киров г, А.Горбуновой ул, 26</t>
  </si>
  <si>
    <t>Киров г, Азина ул, 41</t>
  </si>
  <si>
    <t>Киров г, Азина ул, 5</t>
  </si>
  <si>
    <t>Киров г, Андрея Упита ул, 11</t>
  </si>
  <si>
    <t>Киров г, Андрея Упита ул, 13</t>
  </si>
  <si>
    <t>Киров г, Блюхера ул, 18А</t>
  </si>
  <si>
    <t>Киров г, Володарского ул, 10</t>
  </si>
  <si>
    <t>Киров г, Володарского ул, 169</t>
  </si>
  <si>
    <t>Киров г, Володарского ул, 43</t>
  </si>
  <si>
    <t>Киров г, Володарского ул, 46</t>
  </si>
  <si>
    <t>Киров г, Володарского ул, 60</t>
  </si>
  <si>
    <t>Киров г, Володарского ул, 79</t>
  </si>
  <si>
    <t>Киров г, Володарского ул, 88А</t>
  </si>
  <si>
    <t>Киров г, Володарского ул, 99А</t>
  </si>
  <si>
    <t>Киров г, Володарского/Профсоюзная ул, 8/48</t>
  </si>
  <si>
    <t>Киров г, Воровского ул, 100</t>
  </si>
  <si>
    <t>Киров г, Воровского ул, 106</t>
  </si>
  <si>
    <t>Киров г, Воровского ул, 108</t>
  </si>
  <si>
    <t>Киров г, Воровского ул, 113 корп. 1</t>
  </si>
  <si>
    <t>Киров г, Воровского ул, 115 корп. 1</t>
  </si>
  <si>
    <t>Киров г, Воровского ул, 48Б</t>
  </si>
  <si>
    <t>Киров г, Воровского ул, 50</t>
  </si>
  <si>
    <t>Киров г, Воровского ул, 50А</t>
  </si>
  <si>
    <t>Киров г, Воровского ул, 52</t>
  </si>
  <si>
    <t>Киров г, Воровского ул, 56</t>
  </si>
  <si>
    <t>Киров г, Воровского ул, 58А</t>
  </si>
  <si>
    <t>Киров г, Воровского ул, 72</t>
  </si>
  <si>
    <t>Киров г, Воровского ул, 80</t>
  </si>
  <si>
    <t>Киров г, Гайдара ул, 6</t>
  </si>
  <si>
    <t>Киров г, Герцена ул, 16</t>
  </si>
  <si>
    <t>Киров г, Герцена ул, 1А</t>
  </si>
  <si>
    <t>Киров г, Герцена ул, 5</t>
  </si>
  <si>
    <t>Киров г, Гирсовский пер, 38</t>
  </si>
  <si>
    <t>Киров г, Горького ул, 26</t>
  </si>
  <si>
    <t>Киров г, Горького ул, 27</t>
  </si>
  <si>
    <t>Киров г, Горького ул, 35А</t>
  </si>
  <si>
    <t>Киров г, Горького ул, 49А</t>
  </si>
  <si>
    <t>Киров г, Гостиный пер, 3</t>
  </si>
  <si>
    <t>Киров г, Грибоедова ул, 28</t>
  </si>
  <si>
    <t>Киров г, Дерендяева ул, 32</t>
  </si>
  <si>
    <t>Киров г, Дерендяева ул, 73</t>
  </si>
  <si>
    <t>Киров г, Дзержинского ул, 11</t>
  </si>
  <si>
    <t>Киров г, Дзержинского ул, 14</t>
  </si>
  <si>
    <t>Киров г, Дзержинского ул, 5</t>
  </si>
  <si>
    <t>Киров г, Дзержинского ул, 7</t>
  </si>
  <si>
    <t>Киров г, Дзержинского ул, 9</t>
  </si>
  <si>
    <t>Киров г, Дружбы пер, 8</t>
  </si>
  <si>
    <t>Киров г, Захватаева ул, 18</t>
  </si>
  <si>
    <t>Киров г, Зеленая ул, 26</t>
  </si>
  <si>
    <t>Киров г, Зеленая ул, 28</t>
  </si>
  <si>
    <t>Киров г, Ивана Попова ул, 24</t>
  </si>
  <si>
    <t>Киров г, Ивана Попова ул, 4</t>
  </si>
  <si>
    <t>Киров г, Ивана Попова ул, 40А</t>
  </si>
  <si>
    <t>Киров г, Ивана Попова ул, 46</t>
  </si>
  <si>
    <t>Киров г, Калинина ул, 30</t>
  </si>
  <si>
    <t>Киров г, Калинина ул, 4</t>
  </si>
  <si>
    <t>Киров г, Калинина ул, 61А</t>
  </si>
  <si>
    <t>Киров г, Карла Либкнехта ул, 141</t>
  </si>
  <si>
    <t>Киров г, Карла Либкнехта ул, 56</t>
  </si>
  <si>
    <t>Киров г, Карла Либкнехта ул, 67</t>
  </si>
  <si>
    <t>Киров г, Карла Либкнехта ул, 74</t>
  </si>
  <si>
    <t>Киров г, Карла Либкнехта ул, 84</t>
  </si>
  <si>
    <t>Киров г, Карла Маркса ул, 140</t>
  </si>
  <si>
    <t>Киров г, Карла Маркса ул, 20</t>
  </si>
  <si>
    <t>Киров г, Карла Маркса ул, 25</t>
  </si>
  <si>
    <t>Киров г, Карла Маркса ул, 48</t>
  </si>
  <si>
    <t>Киров г, Карла Маркса ул, 56</t>
  </si>
  <si>
    <t>Киров г, Карла Маркса ул, 62</t>
  </si>
  <si>
    <t>Киров г, Карла Маркса ул, 89</t>
  </si>
  <si>
    <t>Киров г, Ключевая ул, 13</t>
  </si>
  <si>
    <t>Киров г, Ключевая ул, 15</t>
  </si>
  <si>
    <t>Киров г, Колхозная ул, 6</t>
  </si>
  <si>
    <t>Киров г, Колхозная ул, 9</t>
  </si>
  <si>
    <t>Киров г, Кольцова ул, 11</t>
  </si>
  <si>
    <t>Киров г, Кольцова ул, 13</t>
  </si>
  <si>
    <t>Киров г, Кольцова ул, 18</t>
  </si>
  <si>
    <t>Киров г, Кольцова ул, 24 корп. 1</t>
  </si>
  <si>
    <t>Киров г, Комсомольская ул, 13</t>
  </si>
  <si>
    <t>Киров г, Комсомольская ул, 13А</t>
  </si>
  <si>
    <t>Киров г, Комсомольская ул, 41Б</t>
  </si>
  <si>
    <t>Киров г, Комсомольская ул, 89</t>
  </si>
  <si>
    <t>Киров г, Короленко ул, 21</t>
  </si>
  <si>
    <t>Киров г, Короленко ул, 8</t>
  </si>
  <si>
    <t>Киров г, Космонавта Владислава Волкова ул, 1</t>
  </si>
  <si>
    <t>Киров г, Космонавта Владислава Волкова ул, 10</t>
  </si>
  <si>
    <t>Киров г, Космонавта Владислава Волкова ул, 10 корп. 1</t>
  </si>
  <si>
    <t>Киров г, Космонавта Владислава Волкова ул, 5</t>
  </si>
  <si>
    <t>Киров г, Космонавта Владислава Волкова ул, 8</t>
  </si>
  <si>
    <t>Киров г, Красноармейская ул, 18</t>
  </si>
  <si>
    <t>Киров г, Красноармейская ул, 40</t>
  </si>
  <si>
    <t>Киров г, Красноармейская ул, 4Б</t>
  </si>
  <si>
    <t>Киров г, Красный Химик ул, 10</t>
  </si>
  <si>
    <t>Киров г, Красный Химик ул, 15</t>
  </si>
  <si>
    <t>Киров г, Кутшо ул, 2</t>
  </si>
  <si>
    <t>Киров г, Кутшо ул, 3</t>
  </si>
  <si>
    <t>Киров г, Кутшо ул, 4</t>
  </si>
  <si>
    <t>Киров г, Кутшо ул, 7</t>
  </si>
  <si>
    <t>Киров г, Левитана ул/Короленко ул, 9/25</t>
  </si>
  <si>
    <t>Киров г, Ленина (Нововятский) ул, 1</t>
  </si>
  <si>
    <t>Киров г, Ленина (Нововятский) ул, 20А</t>
  </si>
  <si>
    <t>Киров г, Ленина (Нововятский) ул, 4</t>
  </si>
  <si>
    <t>Киров г, Ленина (Нововятский) ул, 7</t>
  </si>
  <si>
    <t>Киров г, Ленина (Нововятский) ул, 8</t>
  </si>
  <si>
    <t>Киров г, Ленина ул, 109А</t>
  </si>
  <si>
    <t>Киров г, Ленина ул, 114</t>
  </si>
  <si>
    <t>Киров г, Ленина ул, 119</t>
  </si>
  <si>
    <t>Киров г, Ленина ул, 160</t>
  </si>
  <si>
    <t>Киров г, Ленина ул, 19</t>
  </si>
  <si>
    <t>Киров г, Ленина ул, 200В</t>
  </si>
  <si>
    <t>Киров г, Ленина ул, 98</t>
  </si>
  <si>
    <t>Киров г, Ленина ул, 98 корп. 3</t>
  </si>
  <si>
    <t>Киров г, Ленина ул/ Преображенская ул, 63/12</t>
  </si>
  <si>
    <t>Киров г, Ленинградская ул, 10</t>
  </si>
  <si>
    <t>Киров г, Лепсе ул, 37</t>
  </si>
  <si>
    <t>Киров г, Лесозаводская ул, 15</t>
  </si>
  <si>
    <t>Киров г, Ломоносова ул, 16</t>
  </si>
  <si>
    <t>Киров г, Ломоносова ул, 18</t>
  </si>
  <si>
    <t>Киров г, Ломоносова ул, 20</t>
  </si>
  <si>
    <t>Киров г, Луганская ул, 62</t>
  </si>
  <si>
    <t>Киров г, Луганская ул, 64</t>
  </si>
  <si>
    <t>Киров г, Маклина ул, 52</t>
  </si>
  <si>
    <t>Киров г, Маклина ул, 60</t>
  </si>
  <si>
    <t>Киров г, Маршала И.С.Конева ул, 13</t>
  </si>
  <si>
    <t>Киров г, Маршала И.С.Конева ул, 7 корп. 6</t>
  </si>
  <si>
    <t>Киров г, Маршала И.С.Конева ул, 9</t>
  </si>
  <si>
    <t>Киров г, Мельничная ул, 16</t>
  </si>
  <si>
    <t>Киров г, Металлургов ул, 6</t>
  </si>
  <si>
    <t>Киров г, Милицейская ул, 21</t>
  </si>
  <si>
    <t>Киров г, Милицейская ул, 58</t>
  </si>
  <si>
    <t>Киров г, Молодой Гвардии ул, 10Б</t>
  </si>
  <si>
    <t>Киров г, Молодой Гвардии ул/ Карла Либкнехта ул, 52/105</t>
  </si>
  <si>
    <t>Киров г, Мопра ул, 113</t>
  </si>
  <si>
    <t>Киров г, Московская ул, 101</t>
  </si>
  <si>
    <t>Киров г, Московская ул, 109</t>
  </si>
  <si>
    <t>Киров г, Московская ул, 118 корп. 1</t>
  </si>
  <si>
    <t>Киров г, Московская ул, 12</t>
  </si>
  <si>
    <t>Киров г, Московская ул, 134</t>
  </si>
  <si>
    <t>Киров г, Московская ул, 140</t>
  </si>
  <si>
    <t>Киров г, Московская ул, 156</t>
  </si>
  <si>
    <t>Киров г, Московская ул, 157</t>
  </si>
  <si>
    <t>Киров г, Московская ул, 158</t>
  </si>
  <si>
    <t>Киров г, Московская ул, 160</t>
  </si>
  <si>
    <t>Киров г, Московская ул, 162</t>
  </si>
  <si>
    <t>Киров г, Московская ул, 164</t>
  </si>
  <si>
    <t>Киров г, Московская ул, 165</t>
  </si>
  <si>
    <t>Киров г, Московская ул, 167 корп. 1</t>
  </si>
  <si>
    <t>Киров г, Московская ул, 181</t>
  </si>
  <si>
    <t>Киров г, Московская ул, 185А</t>
  </si>
  <si>
    <t>Киров г, Московская ул, 189</t>
  </si>
  <si>
    <t>Киров г, Московская ул, 1Б</t>
  </si>
  <si>
    <t>Киров г, Московская ул, 3</t>
  </si>
  <si>
    <t>Киров г, Московская ул, 43</t>
  </si>
  <si>
    <t>Киров г, Московская ул, 62</t>
  </si>
  <si>
    <t>Киров г, Московская ул, 8а</t>
  </si>
  <si>
    <t>Киров г, Некрасова ул, 40А</t>
  </si>
  <si>
    <t>Киров г, Октябрьская (Нововятский) ул, 1</t>
  </si>
  <si>
    <t>Киров г, Октябрьская (Нововятский) ул, 10</t>
  </si>
  <si>
    <t>Киров г, Октябрьская (Нововятский) ул, 12</t>
  </si>
  <si>
    <t>Киров г, Октябрьская (Нововятский) ул, 15</t>
  </si>
  <si>
    <t>Киров г, Октябрьская (Нововятский) ул, 2</t>
  </si>
  <si>
    <t>Киров г, Октябрьская (Нововятский) ул, 4</t>
  </si>
  <si>
    <t>Киров г, Октябрьская (Нововятский) ул, 5</t>
  </si>
  <si>
    <t>Киров г, Октябрьская (Нововятский) ул, 8</t>
  </si>
  <si>
    <t>Киров г, Октябрьский пр-кт, 101</t>
  </si>
  <si>
    <t>Киров г, Октябрьский пр-кт, 109</t>
  </si>
  <si>
    <t>Киров г, Октябрьский пр-кт, 118</t>
  </si>
  <si>
    <t>Киров г, Октябрьский пр-кт, 119</t>
  </si>
  <si>
    <t>Киров г, Октябрьский пр-кт, 121</t>
  </si>
  <si>
    <t>Киров г, Октябрьский пр-кт, 14А</t>
  </si>
  <si>
    <t>Киров г, Октябрьский пр-кт, 14Б</t>
  </si>
  <si>
    <t>Киров г, Октябрьский пр-кт, 27</t>
  </si>
  <si>
    <t>Киров г, Октябрьский пр-кт, 33</t>
  </si>
  <si>
    <t>Киров г, Октябрьский пр-кт, 46</t>
  </si>
  <si>
    <t>Киров г, Октябрьский пр-кт, 48</t>
  </si>
  <si>
    <t>Киров г, Октябрьский пр-кт, 50</t>
  </si>
  <si>
    <t>Киров г, Октябрьский пр-кт, 55</t>
  </si>
  <si>
    <t>Киров г, Октябрьский пр-кт, 78</t>
  </si>
  <si>
    <t>Киров г, Октябрьский пр-кт, 89</t>
  </si>
  <si>
    <t>Киров г, Октябрьский пр-кт, 9</t>
  </si>
  <si>
    <t>Киров г, Октябрьский пр-кт, 91</t>
  </si>
  <si>
    <t>Киров г, Октябрьский пр-кт, 91 корп. 1</t>
  </si>
  <si>
    <t>Киров г, Октябрьский пр-кт, 99</t>
  </si>
  <si>
    <t>Киров г, Октябрьский пр-кт/ Маклина ул, 84/33</t>
  </si>
  <si>
    <t>Киров г, Орджоникидзе (Нововятский) ул, 3</t>
  </si>
  <si>
    <t>Киров г, Орловская ул, 27</t>
  </si>
  <si>
    <t>Киров г, Павла Корчагина ул, 223 корп. 1</t>
  </si>
  <si>
    <t>Киров г, Подгорная ул, 18А</t>
  </si>
  <si>
    <t>Киров г, Подгорная ул, 18Б</t>
  </si>
  <si>
    <t>Киров г, Правды ул, 3</t>
  </si>
  <si>
    <t>Киров г, Правды ул, 4</t>
  </si>
  <si>
    <t>Киров г, Правды ул, 7</t>
  </si>
  <si>
    <t>Киров г, Преображенская ул, 111 корп. 1</t>
  </si>
  <si>
    <t>Киров г, Преображенская ул, 21</t>
  </si>
  <si>
    <t>Киров г, Преображенская ул, 23</t>
  </si>
  <si>
    <t>Киров г, Преображенская ул, 25</t>
  </si>
  <si>
    <t>Киров г, Преображенская ул, 29</t>
  </si>
  <si>
    <t>Киров г, Преображенская ул, 69</t>
  </si>
  <si>
    <t>Киров г, Преображенская ул, 71</t>
  </si>
  <si>
    <t>Киров г, Производственная ул, 10</t>
  </si>
  <si>
    <t>Киров г, Производственная ул, 14</t>
  </si>
  <si>
    <t>Киров г, Производственная ул, 16</t>
  </si>
  <si>
    <t>Киров г, Производственная ул, 18</t>
  </si>
  <si>
    <t>Киров г, Производственная ул, 19</t>
  </si>
  <si>
    <t>Киров г, Производственная ул, 6</t>
  </si>
  <si>
    <t>Киров г, Производственная ул, 8</t>
  </si>
  <si>
    <t>Киров г, Пролетарская ул, 23А</t>
  </si>
  <si>
    <t>Киров г, Пролетарская ул, 41</t>
  </si>
  <si>
    <t>Киров г, Профсоюзная ул, 27</t>
  </si>
  <si>
    <t>Киров г, Профсоюзная ул, 29А</t>
  </si>
  <si>
    <t>Киров г, Профсоюзная ул, 77</t>
  </si>
  <si>
    <t>Киров г, Профсоюзная ул, 90</t>
  </si>
  <si>
    <t>Киров г, Профсоюзная ул/ Казанская ул, 4/9</t>
  </si>
  <si>
    <t>Киров г, Пугачева ул, 14Б</t>
  </si>
  <si>
    <t>Киров г, Пугачева ул, 3А</t>
  </si>
  <si>
    <t>Киров г, Пугачева ул, 9</t>
  </si>
  <si>
    <t>Киров г, Пушкина (Нововятский) ул, 30</t>
  </si>
  <si>
    <t>Киров г, Пушкина (Нововятский) ул, 30А</t>
  </si>
  <si>
    <t>Киров г, Пушкина (Нововятский) ул, 34</t>
  </si>
  <si>
    <t>Киров г, Пятницкая ул, 87</t>
  </si>
  <si>
    <t>Киров г, Радужный мкр, Индустриальная ул, 10</t>
  </si>
  <si>
    <t>Киров г, Риммы Юровской ул, 1</t>
  </si>
  <si>
    <t>Киров г, Риммы Юровской ул, 11</t>
  </si>
  <si>
    <t>Киров г, Риммы Юровской ул, 4</t>
  </si>
  <si>
    <t>Киров г, Риммы Юровской ул, 5</t>
  </si>
  <si>
    <t>Киров г, Риммы Юровской ул, 6</t>
  </si>
  <si>
    <t>Киров г, Риммы Юровской ул, 7</t>
  </si>
  <si>
    <t>Киров г, Риммы Юровской ул, 8</t>
  </si>
  <si>
    <t>Киров г, Розы Люксембург ул, 69</t>
  </si>
  <si>
    <t>Киров г, Романа Ердякова ул, 23 корп. 6</t>
  </si>
  <si>
    <t>Киров г, Романа Ердякова ул, 4</t>
  </si>
  <si>
    <t>Киров г, Романа Ердякова ул, 6</t>
  </si>
  <si>
    <t>Киров г, Садовая (Нововятский) ул, 6</t>
  </si>
  <si>
    <t>Киров г, Свободы ул, 115Г</t>
  </si>
  <si>
    <t>Киров г, Свободы ул, 116</t>
  </si>
  <si>
    <t>Киров г, Свободы ул, 13</t>
  </si>
  <si>
    <t>Киров г, Свободы ул, 163</t>
  </si>
  <si>
    <t>Киров г, Свободы ул, 170</t>
  </si>
  <si>
    <t>Киров г, Свободы ул, 36</t>
  </si>
  <si>
    <t>Киров г, Свободы ул, 77</t>
  </si>
  <si>
    <t>Киров г, Свободы ул, 79</t>
  </si>
  <si>
    <t>Киров г, Северная Набережная ул, 11</t>
  </si>
  <si>
    <t>Киров г, Северная Набережная ул, 13</t>
  </si>
  <si>
    <t>Киров г, Северная Набережная ул, 5</t>
  </si>
  <si>
    <t>Киров г, Северная Набережная ул, 7</t>
  </si>
  <si>
    <t>Киров г, Северное Кольцо ул, 44</t>
  </si>
  <si>
    <t>Киров г, Северное Кольцо ул, 46</t>
  </si>
  <si>
    <t>Киров г, Северо-Садовая ул, 11</t>
  </si>
  <si>
    <t>Киров г, Советская ул, 33</t>
  </si>
  <si>
    <t>Киров г, Советская ул, 71</t>
  </si>
  <si>
    <t>Киров г, Солнечная ул, 31</t>
  </si>
  <si>
    <t>Киров г, Солнечная ул, 31 корп. 1</t>
  </si>
  <si>
    <t>Киров г, Солнечная ул, 31 корп. 2</t>
  </si>
  <si>
    <t>Киров г, Солнечная ул, 31 корп. 3</t>
  </si>
  <si>
    <t>Киров г, Спасская ул, 53</t>
  </si>
  <si>
    <t>Киров г, Строителей пр-кт, 13</t>
  </si>
  <si>
    <t>Киров г, Строителей пр-кт, 50</t>
  </si>
  <si>
    <t>Киров г, Строителей пр-кт, 50 корп. 1</t>
  </si>
  <si>
    <t>Киров г, Строителей пр-кт, 50 корп. 2</t>
  </si>
  <si>
    <t>Киров г, Строителей пр-кт, 54</t>
  </si>
  <si>
    <t>Киров г, Строителей пр-кт, 7</t>
  </si>
  <si>
    <t>Киров г, Студенческий проезд, 19</t>
  </si>
  <si>
    <t>Киров г, Студенческий проезд, 21</t>
  </si>
  <si>
    <t>Киров г, Сурикова ул, 26</t>
  </si>
  <si>
    <t>Киров г, Сурикова ул, 33</t>
  </si>
  <si>
    <t>Киров г, Сурикова ул, 44</t>
  </si>
  <si>
    <t>Киров г, Тренера Пушкарева ул, 1</t>
  </si>
  <si>
    <t>Киров г, Тренера Пушкарева ул, 10</t>
  </si>
  <si>
    <t>Киров г, Труда ул, 22А</t>
  </si>
  <si>
    <t>Киров г, Труда ул, 84</t>
  </si>
  <si>
    <t>Киров г, Ульяновская ул, 12</t>
  </si>
  <si>
    <t>Киров г, Ульяновская ул, 14 корп. 1</t>
  </si>
  <si>
    <t>Киров г, Ульяновская ул, 8</t>
  </si>
  <si>
    <t>Киров г, Урицкого ул, 16/7</t>
  </si>
  <si>
    <t>Киров г, Урицкого ул/ Молодой Гвардии ул, 6/11</t>
  </si>
  <si>
    <t>Киров г, Ф.И.Шаляпина проезд, 5</t>
  </si>
  <si>
    <t>Киров г, Физкультурников ул, 14</t>
  </si>
  <si>
    <t>Киров г, Физкультурников ул, 18</t>
  </si>
  <si>
    <t>Киров г, Физкультурников ул, 2</t>
  </si>
  <si>
    <t>Киров г, Циолковского ул, 1</t>
  </si>
  <si>
    <t>Киров г, Циолковского ул, 5</t>
  </si>
  <si>
    <t>Киров г, Чапаева ул, 10</t>
  </si>
  <si>
    <t>Киров г, Чапаева ул, 12</t>
  </si>
  <si>
    <t>Киров г, Чапаева ул, 2</t>
  </si>
  <si>
    <t>Киров г, Чапаева ул, 51</t>
  </si>
  <si>
    <t>Киров г, Чапаева ул, 6</t>
  </si>
  <si>
    <t>Киров г, Широнинцев ул, 15</t>
  </si>
  <si>
    <t>Киров г, Широнинцев ул, 9</t>
  </si>
  <si>
    <t>Киров г, Щорса ул, 17</t>
  </si>
  <si>
    <t>Киров г, Щорса ул, 19</t>
  </si>
  <si>
    <t>Киров г, Щорса ул, 21</t>
  </si>
  <si>
    <t>Киров г, Щорса ул, 23</t>
  </si>
  <si>
    <t>Киров г, Щорса ул, 23 корп. 1</t>
  </si>
  <si>
    <t>Киров г, Щорса ул, 23 корп. 2</t>
  </si>
  <si>
    <t>Киров г, Щорса ул, 52</t>
  </si>
  <si>
    <t>город Кирово-Чепецк</t>
  </si>
  <si>
    <t>Кирово-Чепецк г, 60 лет Октября ул, 1 корп. 1</t>
  </si>
  <si>
    <t>Кирово-Чепецк г, 60 лет Октября ул, 10</t>
  </si>
  <si>
    <t>Кирово-Чепецк г, 60 лет Октября ул, 12</t>
  </si>
  <si>
    <t>Кирово-Чепецк г, 60 лет Октября ул, 16</t>
  </si>
  <si>
    <t>Кирово-Чепецк г, 60 лет Октября ул, 17</t>
  </si>
  <si>
    <t>Кирово-Чепецк г, 60 лет Октября ул, 8</t>
  </si>
  <si>
    <t>Кирово-Чепецк г, Азина ул, 6</t>
  </si>
  <si>
    <t>Кирово-Чепецк г, Алексея Некрасова ул, 23 корп. 2</t>
  </si>
  <si>
    <t>Кирово-Чепецк г, Алексея Некрасова ул, 31 корп. 1</t>
  </si>
  <si>
    <t>Кирово-Чепецк г, Алексея Некрасова ул, 31 корп. 2</t>
  </si>
  <si>
    <t>Кирово-Чепецк г, Алексея Некрасова ул, 33 корп. 1</t>
  </si>
  <si>
    <t>Кирово-Чепецк г, Алексея Некрасова ул, 35</t>
  </si>
  <si>
    <t>Кирово-Чепецк г, Володарского ул, 11 корп. 1</t>
  </si>
  <si>
    <t>Кирово-Чепецк г, Володарского ул, 12</t>
  </si>
  <si>
    <t>Кирово-Чепецк г, Володарского ул, 13</t>
  </si>
  <si>
    <t>Кирово-Чепецк г, Володарского ул, 16</t>
  </si>
  <si>
    <t>Кирово-Чепецк г, Володарского ул, 6</t>
  </si>
  <si>
    <t>Кирово-Чепецк г, Горького ул, 11</t>
  </si>
  <si>
    <t>Кирово-Чепецк г, Дзержинского проезд, 3</t>
  </si>
  <si>
    <t>Кирово-Чепецк г, Калинина ул, 23а</t>
  </si>
  <si>
    <t>Кирово-Чепецк г, Каринторф мкр, Ленинская ул, 13</t>
  </si>
  <si>
    <t>Кирово-Чепецк г, Каринторф мкр, Ленинская ул, 4</t>
  </si>
  <si>
    <t>Кирово-Чепецк г, Каринторф мкр, Октябрьская ул, 2</t>
  </si>
  <si>
    <t>Кирово-Чепецк г, Каринторф мкр, Октябрьская ул, 5 корп. а</t>
  </si>
  <si>
    <t>Кирово-Чепецк г, Кирова пр-кт, 21 корп. 3</t>
  </si>
  <si>
    <t>Кирово-Чепецк г, Кирова пр-кт, 4</t>
  </si>
  <si>
    <t>Кирово-Чепецк г, Кирова пр-кт, 9</t>
  </si>
  <si>
    <t>Кирово-Чепецк г, Комиссара Утробина ул, 14</t>
  </si>
  <si>
    <t>Кирово-Чепецк г, Комиссара Утробина ул, 16</t>
  </si>
  <si>
    <t>Кирово-Чепецк г, Комиссара Утробина ул, 22</t>
  </si>
  <si>
    <t>Кирово-Чепецк г, Комиссара Утробина ул, 24</t>
  </si>
  <si>
    <t>Кирово-Чепецк г, Комиссара Утробина ул, 28</t>
  </si>
  <si>
    <t>Кирово-Чепецк г, Комиссара Утробина ул, 3</t>
  </si>
  <si>
    <t>Кирово-Чепецк г, Комиссара Утробина ул, 6</t>
  </si>
  <si>
    <t>Кирово-Чепецк г, Комиссара Утробина ул, 8</t>
  </si>
  <si>
    <t>Кирово-Чепецк г, Красноармейская ул, 11</t>
  </si>
  <si>
    <t>Кирово-Чепецк г, Красноармейская ул, 7</t>
  </si>
  <si>
    <t>Кирово-Чепецк г, Ленина ул, 34 корп. 2</t>
  </si>
  <si>
    <t>Кирово-Чепецк г, Ленина ул, 66 корп. 1</t>
  </si>
  <si>
    <t>Кирово-Чепецк г, Лермонтова проезд, 16</t>
  </si>
  <si>
    <t>Кирово-Чепецк г, Лермонтова проезд, 8</t>
  </si>
  <si>
    <t>Кирово-Чепецк г, Луначарского ул, 14</t>
  </si>
  <si>
    <t>Кирово-Чепецк г, Луначарского ул, 2</t>
  </si>
  <si>
    <t>Кирово-Чепецк г, Луначарского ул, 8а</t>
  </si>
  <si>
    <t>Кирово-Чепецк г, Маяковского ул, 10</t>
  </si>
  <si>
    <t>Кирово-Чепецк г, Маяковского ул, 13 корп. 2</t>
  </si>
  <si>
    <t>Кирово-Чепецк г, Маяковского ул, 6</t>
  </si>
  <si>
    <t>Кирово-Чепецк г, Маяковского ул, 8</t>
  </si>
  <si>
    <t>Кирово-Чепецк г, Мира пр-кт, 30</t>
  </si>
  <si>
    <t>Кирово-Чепецк г, Мира пр-кт, 43</t>
  </si>
  <si>
    <t>Кирово-Чепецк г, Мира пр-кт, 51</t>
  </si>
  <si>
    <t>Кирово-Чепецк г, Мира пр-кт, 58</t>
  </si>
  <si>
    <t>Кирово-Чепецк г, Мира пр-кт, 63</t>
  </si>
  <si>
    <t>Кирово-Чепецк г, Молодежная ул, 13</t>
  </si>
  <si>
    <t>Кирово-Чепецк г, Первомайская ул, 16</t>
  </si>
  <si>
    <t>Кирово-Чепецк г, Первомайская ул, 6б</t>
  </si>
  <si>
    <t>Кирово-Чепецк г, Первомайский пер, 16</t>
  </si>
  <si>
    <t>Кирово-Чепецк г, Победы ул, 11</t>
  </si>
  <si>
    <t>Кирово-Чепецк г, Победы ул, 3</t>
  </si>
  <si>
    <t>Кирово-Чепецк г, Победы ул, 5</t>
  </si>
  <si>
    <t>Кирово-Чепецк г, Победы ул, 7</t>
  </si>
  <si>
    <t>Кирово-Чепецк г, Пушкина ул, 20 корп. 1</t>
  </si>
  <si>
    <t>Кирово-Чепецк г, Пушкина ул, 20 корп. 2</t>
  </si>
  <si>
    <t>Кирово-Чепецк г, Пушкина ул, 20 корп. 3</t>
  </si>
  <si>
    <t>Кирово-Чепецк г, Революции ул, 10 корп. 1</t>
  </si>
  <si>
    <t>Кирово-Чепецк г, Революции ул, 12</t>
  </si>
  <si>
    <t>Кирово-Чепецк г, Революции ул, 8</t>
  </si>
  <si>
    <t>Кирово-Чепецк г, Речная ул, 6</t>
  </si>
  <si>
    <t>Кирово-Чепецк г, Речная ул, 8</t>
  </si>
  <si>
    <t>Кирово-Чепецк г, Россия пр-кт, 11</t>
  </si>
  <si>
    <t>Кирово-Чепецк г, Россия пр-кт, 15</t>
  </si>
  <si>
    <t>Кирово-Чепецк г, Россия пр-кт, 20</t>
  </si>
  <si>
    <t>Кирово-Чепецк г, Россия пр-кт, 27</t>
  </si>
  <si>
    <t>Кирово-Чепецк г, Россия пр-кт, 30</t>
  </si>
  <si>
    <t>Кирово-Чепецк г, Россия пр-кт, 32</t>
  </si>
  <si>
    <t>Кирово-Чепецк г, Сосновая ул, 10</t>
  </si>
  <si>
    <t>Кирово-Чепецк г, Сосновая ул, 11</t>
  </si>
  <si>
    <t>Кирово-Чепецк г, Сосновая ул, 14</t>
  </si>
  <si>
    <t>Кирово-Чепецк г, Сосновая ул, 18</t>
  </si>
  <si>
    <t>Кирово-Чепецк г, Сосновая ул, 22 корп. 1</t>
  </si>
  <si>
    <t>Кирово-Чепецк г, Сосновая ул, 22 корп. 3</t>
  </si>
  <si>
    <t>Кирово-Чепецк г, Сосновая ул, 24 корп. 1</t>
  </si>
  <si>
    <t>Кирово-Чепецк г, Сосновая ул, 32</t>
  </si>
  <si>
    <t>Кирово-Чепецк г, Сосновая ул, 34</t>
  </si>
  <si>
    <t>Кирово-Чепецк г, Сосновая ул, 38</t>
  </si>
  <si>
    <t>Кирово-Чепецк г, Сосновая ул, 42</t>
  </si>
  <si>
    <t>Кирово-Чепецк г, Сосновая ул, 5</t>
  </si>
  <si>
    <t>Кирово-Чепецк г, Сосновая ул, 7</t>
  </si>
  <si>
    <t>Кирово-Чепецк г, Сосновая ул, 9</t>
  </si>
  <si>
    <t>Кирово-Чепецк г, Чепецкая ул, 3</t>
  </si>
  <si>
    <t>Кирово-Чепецк г, Чепецкая ул, 5</t>
  </si>
  <si>
    <t>Кирово-Чепецк г, Энгельса ул, 12</t>
  </si>
  <si>
    <t>Кирово-Чепецк г, Энгельса ул, 14</t>
  </si>
  <si>
    <t>Кирово-Чепецк г, Юбилейная ул, 11</t>
  </si>
  <si>
    <t>Кирово-Чепецк г, Юбилейная ул, 13 корп. 1</t>
  </si>
  <si>
    <t>Кирово-Чепецк г, Юбилейная ул, 13 корп. 2</t>
  </si>
  <si>
    <t>Кирово-Чепецк г, Юбилейная ул, 21</t>
  </si>
  <si>
    <t>Кирово-Чепецк г, Юбилейная ул, 25</t>
  </si>
  <si>
    <t>Кирово-Чепецк г, Юбилейная ул, 27</t>
  </si>
  <si>
    <t>Кирово-Чепецк г, Юбилейная ул, 29</t>
  </si>
  <si>
    <t>город Котельнич</t>
  </si>
  <si>
    <t>Котельнич г, Кирова ул, 2</t>
  </si>
  <si>
    <t>Котельнич г, Луначарского ул, 100</t>
  </si>
  <si>
    <t>Котельнич г, Луначарского ул, 124</t>
  </si>
  <si>
    <t>Котельнич г, Луначарского ул, 94</t>
  </si>
  <si>
    <t>Котельнич г, Маяковского ул, 23</t>
  </si>
  <si>
    <t>Котельнич г, Октябрьская ул, 93</t>
  </si>
  <si>
    <t>Котельнич г, Победы ул, 29</t>
  </si>
  <si>
    <t>Котельнич г, Рудницкого ул, 16</t>
  </si>
  <si>
    <t>Котельнич г, Советская ул, 136</t>
  </si>
  <si>
    <t>Котельнич г, Советская ул, 180</t>
  </si>
  <si>
    <t>Котельнич г, Советская ул, 52</t>
  </si>
  <si>
    <t>Котельнич г, Советская ул, 54</t>
  </si>
  <si>
    <t>Котельнич г, Советская ул, 60</t>
  </si>
  <si>
    <t>Котельнич г, Шмидта ул, 50</t>
  </si>
  <si>
    <t>город Слободской</t>
  </si>
  <si>
    <t>Слободской г, Академика Бакулева ул, 10</t>
  </si>
  <si>
    <t>Слободской г, Академика Бакулева ул, 15</t>
  </si>
  <si>
    <t>Слободской г, Володарского ул, 20</t>
  </si>
  <si>
    <t>Слободской г, Володарского ул, 4</t>
  </si>
  <si>
    <t>Слободской г, Володарского ул, 48</t>
  </si>
  <si>
    <t>Слободской г, Володарского ул, 6</t>
  </si>
  <si>
    <t>Слободской г, Вятская ул, 1</t>
  </si>
  <si>
    <t>Слободской г, Гоголя ул, 64</t>
  </si>
  <si>
    <t>Слободской г, Городищенская ул, 41</t>
  </si>
  <si>
    <t>Слободской г, Грина ул, 39</t>
  </si>
  <si>
    <t>Слободской г, Красноармейская ул, 136</t>
  </si>
  <si>
    <t>Слободской г, Красноармейская ул, 138</t>
  </si>
  <si>
    <t>Слободской г, Красноармейская ул, 90</t>
  </si>
  <si>
    <t>Слободской г, Ленина ул, 46</t>
  </si>
  <si>
    <t>Слободской г, Ленина ул, 50</t>
  </si>
  <si>
    <t>Слободской г, Ленина ул, 54</t>
  </si>
  <si>
    <t>Слободской г, Никольская ул, 9б</t>
  </si>
  <si>
    <t>Слободской г, Никольская ул, 9в</t>
  </si>
  <si>
    <t>Слободской г, Никольская ул, 9е</t>
  </si>
  <si>
    <t>Слободской г, Слободская ул, 51</t>
  </si>
  <si>
    <t>Слободской г, Советская ул, 120</t>
  </si>
  <si>
    <t>Слободской г, Советская ул, 37ф</t>
  </si>
  <si>
    <t>Слободской г, Советская ул, 46</t>
  </si>
  <si>
    <t>Слободской г, Советская ул, 65</t>
  </si>
  <si>
    <t>Слободской г, Советская ул, 85</t>
  </si>
  <si>
    <t>ЗАТО Первомайский</t>
  </si>
  <si>
    <t>Первомайский пгт, Ленина ул, 18</t>
  </si>
  <si>
    <t>Зуевский муниципальный район</t>
  </si>
  <si>
    <t>Зуевка г, Восточная ул, 2</t>
  </si>
  <si>
    <t>Зуевка г, К.Маркса ул, 40</t>
  </si>
  <si>
    <t>Зуевка г, К.Маркса ул, 41</t>
  </si>
  <si>
    <t>Зуевка г, К.Маркса ул, 42</t>
  </si>
  <si>
    <t>Зуевка г, К.Маркса ул, 43</t>
  </si>
  <si>
    <t>Зуевка г, К.Маркса ул, 47</t>
  </si>
  <si>
    <t>Зуевка г, Опалева ул, 69</t>
  </si>
  <si>
    <t>Зуевка г, Пионерская ул, 16</t>
  </si>
  <si>
    <t>Зуевка г, Советская 1-я ул, 20</t>
  </si>
  <si>
    <t>Зуевка г, Советская 2-я ул, 39</t>
  </si>
  <si>
    <t>Зуевка г, Советская 2-я ул, 40</t>
  </si>
  <si>
    <t>Зуевка г, Советская 2-я ул, 42</t>
  </si>
  <si>
    <t>Зуевка г, Чайковского ул, 1</t>
  </si>
  <si>
    <t>Кильмезский муниципальный район</t>
  </si>
  <si>
    <t>Кильмезь пгт, Садовая ул, 2а</t>
  </si>
  <si>
    <t>Кирово-Чепецкий муниципальный район</t>
  </si>
  <si>
    <t>Кирово-Чепецкий р-н, Кстинино с, Профсоюзная ул, 2</t>
  </si>
  <si>
    <t>Кирово-Чепецкий р-н, Кстинино с, Профсоюзная ул, 3</t>
  </si>
  <si>
    <t>Кирово-Чепецкий р-н, Кстинино с, Профсоюзная ул, 4</t>
  </si>
  <si>
    <t>Кирово-Чепецкий р-н, Кстининского дома отдыха п, 5</t>
  </si>
  <si>
    <t>Кирово-Чепецкий р-н, Пасегово с, Труда ул, 3</t>
  </si>
  <si>
    <t>Кирово-Чепецкий р-н, Полом с, Труда ул, 1</t>
  </si>
  <si>
    <t>Кирово-Чепецкий р-н, Просница ж/д_ст, Большевиков ул, 23</t>
  </si>
  <si>
    <t>Котельничский муниципальный район</t>
  </si>
  <si>
    <t>Котельничский р-н, Комсомольский п, Октябрьская ул, 6</t>
  </si>
  <si>
    <t>Котельничский р-н, Светлый п, Ленина ул, 14</t>
  </si>
  <si>
    <t>Котельничский р-н, Светлый п, Ленина ул, 17</t>
  </si>
  <si>
    <t>Котельничский р-н, Светлый п, Спортивная ул, 18</t>
  </si>
  <si>
    <t>Куменский муниципальный район</t>
  </si>
  <si>
    <t>Куменский р-н, Нижнеивкино пгт, Курортная ул, 9</t>
  </si>
  <si>
    <t>Куменский р-н, Речной п, Фадеева ул, 4</t>
  </si>
  <si>
    <t>Кумены пгт, Гагарина ул, 16</t>
  </si>
  <si>
    <t>Кумены пгт, Милицейская ул, 29</t>
  </si>
  <si>
    <t>Лузский муниципальный район</t>
  </si>
  <si>
    <t>Луза г, Дружбы ул, 10</t>
  </si>
  <si>
    <t>Луза г, Заводская ул, 38</t>
  </si>
  <si>
    <t>Луза г, Кирова ул, 45</t>
  </si>
  <si>
    <t>Луза г, Кирова ул, 60</t>
  </si>
  <si>
    <t>Луза г, Ленина ул, 36</t>
  </si>
  <si>
    <t>Луза г, Ленина ул, 42</t>
  </si>
  <si>
    <t>Луза г, Маяковского ул, 55</t>
  </si>
  <si>
    <t>Луза г, Набережный 1-й пер, 25</t>
  </si>
  <si>
    <t>Луза г, Победы ул, 1</t>
  </si>
  <si>
    <t>Лузский р-н, Лальск пгт, 25 лет Октября ул, 8</t>
  </si>
  <si>
    <t>Лузский р-н, Лальск пгт, Ленина ул, 47</t>
  </si>
  <si>
    <t>Лузский р-н, Лальск пгт, Ленина ул, 9</t>
  </si>
  <si>
    <t>Малмыжский муниципальный район</t>
  </si>
  <si>
    <t>Малмыж г, Красная ул, 10</t>
  </si>
  <si>
    <t>Малмыж г, Урицкого ул, 7</t>
  </si>
  <si>
    <t>Малмыжский р-н, Калинино с, Пролетарская ул, 52</t>
  </si>
  <si>
    <t>Малмыжский р-н, Калинино с, Пролетарская ул, 53</t>
  </si>
  <si>
    <t>Малмыжский р-н, Калинино с, Пролетарская ул, 57в</t>
  </si>
  <si>
    <t>Мурашинский муниципальный район</t>
  </si>
  <si>
    <t>Мураши г, Азина ул, 6</t>
  </si>
  <si>
    <t>Мураши г, Володарского ул, 5</t>
  </si>
  <si>
    <t>Мураши г, К.Маркса ул, 31</t>
  </si>
  <si>
    <t>Мураши г, Коммуны ул, 31</t>
  </si>
  <si>
    <t>Нагорский муниципальный район</t>
  </si>
  <si>
    <t>Нагорск пгт, Школьная ул, 2</t>
  </si>
  <si>
    <t>Немский муниципальный район</t>
  </si>
  <si>
    <t>Нема пгт, Новая ул, 24</t>
  </si>
  <si>
    <t>Нолинский муниципальный район</t>
  </si>
  <si>
    <t>Нолинск г, Дзержинского ул, 41</t>
  </si>
  <si>
    <t>Нолинск г, К.Либкнехта ул, 23</t>
  </si>
  <si>
    <t>Нолинск г, Коммуны ул, 15</t>
  </si>
  <si>
    <t>Нолинск г, Курнакова ул, 12</t>
  </si>
  <si>
    <t>Нолинск г, Ленина ул, 22</t>
  </si>
  <si>
    <t>Нолинск г, Ленина ул, 42</t>
  </si>
  <si>
    <t>Нолинск г, Первомайская ул, 13</t>
  </si>
  <si>
    <t>Нолинск г, Первомайская ул, 22</t>
  </si>
  <si>
    <t>Нолинск г, Первомайская ул, 23</t>
  </si>
  <si>
    <t>Нолинск г, Первомайская ул, 27а</t>
  </si>
  <si>
    <t>Нолинск г, Советская ул, 18</t>
  </si>
  <si>
    <t>Нолинск г, Советская ул, 1а</t>
  </si>
  <si>
    <t>Нолинский р-н, Аркуль пгт, Пионеров ул, 7</t>
  </si>
  <si>
    <t>Нолинский р-н, Медведок п, Колхозная ул, 24</t>
  </si>
  <si>
    <t>Омутнинский муниципальный район</t>
  </si>
  <si>
    <t>Омутнинск г, 30-летия Победы ул, 21</t>
  </si>
  <si>
    <t>Омутнинск г, Воровского ул, 20</t>
  </si>
  <si>
    <t>Омутнинск г, Коковихина ул, 37а</t>
  </si>
  <si>
    <t>Омутнинск г, Комсомольская ул, 14</t>
  </si>
  <si>
    <t>Омутнинск г, Комсомольская ул, 15</t>
  </si>
  <si>
    <t>Омутнинск г, Комсомольская ул, 24</t>
  </si>
  <si>
    <t>Омутнинск г, Комсомольская ул, 26</t>
  </si>
  <si>
    <t>Омутнинск г, Комсомольская ул, 5</t>
  </si>
  <si>
    <t>Омутнинск г, Профсоюзная ул, 26</t>
  </si>
  <si>
    <t>Омутнинск г, Юных Пионеров ул, 15</t>
  </si>
  <si>
    <t>Омутнинский р-н, Восточный пгт, Азина ул, 7</t>
  </si>
  <si>
    <t>Омутнинский р-н, Восточный пгт, Снежная ул, 4</t>
  </si>
  <si>
    <t>Оричевский муниципальный район</t>
  </si>
  <si>
    <t>Оричевский р-н, Зенгино п, Центральная ул, 3</t>
  </si>
  <si>
    <t>Оричевский р-н, Мирный пгт, Гагарина ул, 11</t>
  </si>
  <si>
    <t>Оричевский р-н, Мирный пгт, Гагарина ул, 8</t>
  </si>
  <si>
    <t>Оричевский р-н, Мирный пгт, Гагарина ул, 9</t>
  </si>
  <si>
    <t>Оричевский р-н, Мирный пгт, Ленина ул, 39</t>
  </si>
  <si>
    <t>Оричевский р-н, Мирный пгт, Ленина ул, 8</t>
  </si>
  <si>
    <t>Оричевский р-н, Мирный пгт, Пионерская ул, 6</t>
  </si>
  <si>
    <t>Оричевский р-н, Мирный пгт, Радченко ул, 25</t>
  </si>
  <si>
    <t>Оричевский р-н, Мирный пгт, Радченко ул, 27</t>
  </si>
  <si>
    <t>Оричевский р-н, Мирный пгт, Степана Халтурина ул, 32</t>
  </si>
  <si>
    <t>Оричевский р-н, Торфяной п, Профсоюзная ул, 6</t>
  </si>
  <si>
    <t>Оричи пгт, Молодой Гвардии ул, 46</t>
  </si>
  <si>
    <t>Орловский муниципальный район</t>
  </si>
  <si>
    <t>Орлов г, Горького ул, 13</t>
  </si>
  <si>
    <t>Орлов г, Ленина ул, 42</t>
  </si>
  <si>
    <t>Орлов г, Орловская ул, 124</t>
  </si>
  <si>
    <t>Орлов г, Орловская ул, 68</t>
  </si>
  <si>
    <t>Орлов г, Орловская ул, 72</t>
  </si>
  <si>
    <t>Пижанский муниципальный район</t>
  </si>
  <si>
    <t>Пижанка пгт, Газетный пер, 16 корп. 1</t>
  </si>
  <si>
    <t>Подосиновский муниципальный район</t>
  </si>
  <si>
    <t>Подосиновец пгт, Свободы ул, 59</t>
  </si>
  <si>
    <t>Подосиновец пгт, Советская ул, 69</t>
  </si>
  <si>
    <t>Подосиновец пгт, Советская ул, 83а</t>
  </si>
  <si>
    <t>Подосиновец пгт, Школьная ул, 1</t>
  </si>
  <si>
    <t>Подосиновский р-н, Демьяново пгт, Свободы ул, 11</t>
  </si>
  <si>
    <t>Санчурский муниципальный район</t>
  </si>
  <si>
    <t>Санчурск пгт, Зевахина ул, 86</t>
  </si>
  <si>
    <t>Свечинский муниципальный район</t>
  </si>
  <si>
    <t>Свеча пгт, Железнодорожная ул, 4</t>
  </si>
  <si>
    <t>Свеча пгт, Железнодорожная ул, 8</t>
  </si>
  <si>
    <t>Свеча пгт, Октябрьская ул, 32</t>
  </si>
  <si>
    <t>Свеча пгт, Привокзальная ул, 1</t>
  </si>
  <si>
    <t>Свеча пгт, Привокзальная ул, 14</t>
  </si>
  <si>
    <t>Свеча пгт, Привокзальная ул, 16</t>
  </si>
  <si>
    <t>Свеча пгт, Привокзальная ул, 18</t>
  </si>
  <si>
    <t>Свеча пгт, Привокзальная ул, 2</t>
  </si>
  <si>
    <t>Свеча пгт, Привокзальная ул, 20</t>
  </si>
  <si>
    <t>Слободской муниципальный район</t>
  </si>
  <si>
    <t>Слободской р-н, Бобино с, Советская ул, 42</t>
  </si>
  <si>
    <t>Слободской р-н, Боровица п, 8</t>
  </si>
  <si>
    <t>Слободской р-н, Вахруши пгт, Вокзальная ул, 10</t>
  </si>
  <si>
    <t>Слободской р-н, Вахруши пгт, Вокзальная ул, 11</t>
  </si>
  <si>
    <t>Слободской р-н, Вахруши пгт, Вокзальная ул, 12 корп. 2</t>
  </si>
  <si>
    <t>Слободской р-н, Вахруши пгт, Вокзальная ул, 16</t>
  </si>
  <si>
    <t>Слободской р-н, Вахруши пгт, Вокзальная ул, 7</t>
  </si>
  <si>
    <t>Слободской р-н, Вахруши пгт, Вокзальная ул, 8</t>
  </si>
  <si>
    <t>Слободской р-н, Вахруши пгт, Вокзальная ул, 9</t>
  </si>
  <si>
    <t>Слободской р-н, Вахруши пгт, Ленина ул, 13</t>
  </si>
  <si>
    <t>Слободской р-н, Вахруши пгт, Ленина ул, 17</t>
  </si>
  <si>
    <t>Слободской р-н, Вахруши пгт, Ленина ул, 22</t>
  </si>
  <si>
    <t>Слободской р-н, Вахруши пгт, Ленина ул, 34</t>
  </si>
  <si>
    <t>Слободской р-н, Вахруши пгт, Ленина ул, 4</t>
  </si>
  <si>
    <t>Слободской р-н, Вахруши пгт, Первомайская ул, 9</t>
  </si>
  <si>
    <t>Слободской р-н, Вахруши пгт, Пролетарская ул, 6</t>
  </si>
  <si>
    <t>Слободской р-н, Вахруши пгт, Пролетарская ул, 8</t>
  </si>
  <si>
    <t>Слободской р-н, Вахруши пгт, Рабочая ул, 5</t>
  </si>
  <si>
    <t>Слободской р-н, Вахруши пгт, Ст.Халтурина ул, 7</t>
  </si>
  <si>
    <t>Слободской р-н, Нижние Кропачи д, 41</t>
  </si>
  <si>
    <t>Слободской р-н, Нижние Кропачи д, 43</t>
  </si>
  <si>
    <t>Слободской р-н, Стулово д, Трактовая ул, 52</t>
  </si>
  <si>
    <t>Слободской р-н, Шихово д, Возрождения ул, 7</t>
  </si>
  <si>
    <t>Советский муниципальный район</t>
  </si>
  <si>
    <t>Советск г, Изергина ул, 58</t>
  </si>
  <si>
    <t>Советск г, Кирова ул, 20</t>
  </si>
  <si>
    <t>Советск г, Кирова ул, 28</t>
  </si>
  <si>
    <t>Советск г, Кирова ул, 69</t>
  </si>
  <si>
    <t>Советск г, Ленина ул, 5</t>
  </si>
  <si>
    <t>Советск г, Революционная ул, 25</t>
  </si>
  <si>
    <t>Советск г, Энгельса ул, 66</t>
  </si>
  <si>
    <t>Советский р-н, Новый п, Дорожная ул, 9</t>
  </si>
  <si>
    <t>Уржумский муниципальный район</t>
  </si>
  <si>
    <t>Уржум г, Белинского ул, 15</t>
  </si>
  <si>
    <t>Уржум г, Винокурова ул, 6</t>
  </si>
  <si>
    <t>Уржум г, Гоголя ул, 100</t>
  </si>
  <si>
    <t>Уржум г, Кирова ул, 4</t>
  </si>
  <si>
    <t>Уржум г, Красная ул, 94</t>
  </si>
  <si>
    <t>Фаленский муниципальный район</t>
  </si>
  <si>
    <t>Фаленки пгт, Береговая ул, 5</t>
  </si>
  <si>
    <t>Фаленки пгт, Колхозная ул, 4а</t>
  </si>
  <si>
    <t>Фаленки пгт, Тимирязева ул, 2</t>
  </si>
  <si>
    <t>Юрьянский муниципальный район</t>
  </si>
  <si>
    <t>Юрья пгт, Кооперативная ул, 17</t>
  </si>
  <si>
    <t>Юрья пгт, Ленина ул, 14</t>
  </si>
  <si>
    <t>Юрьянский р-н, Мурыгино пгт, Лесная ул, 18</t>
  </si>
  <si>
    <t>Юрьянский р-н, Мурыгино пгт, МОПРА ул, 1</t>
  </si>
  <si>
    <t>Юрьянский р-н, Мурыгино пгт, МОПРА ул, 3</t>
  </si>
  <si>
    <t>Юрьянский р-н, Мурыгино пгт, Фестивальная ул, 28</t>
  </si>
  <si>
    <t>Яранский муниципальный район</t>
  </si>
  <si>
    <t>Яранск г, Карла Маркса ул, 12</t>
  </si>
  <si>
    <t>Яранск г, Карла Маркса ул, 26а</t>
  </si>
  <si>
    <t>Яранск г, Карла Маркса ул, 33</t>
  </si>
  <si>
    <t>Яранск г, Карла Маркса ул, 42</t>
  </si>
  <si>
    <t>Яранск г, Карла Маркса ул, 9</t>
  </si>
  <si>
    <t>Яранск г, Мира ул, 3</t>
  </si>
  <si>
    <t>Яранск г, Некрасова ул, 47б</t>
  </si>
  <si>
    <t>Яранск г, Радина ул, 32а</t>
  </si>
  <si>
    <t>Яранск г, Радина ул, 33а</t>
  </si>
  <si>
    <t>Яранск г, Радина ул, 37а</t>
  </si>
  <si>
    <t>Яранск г, Радина ул, 39а</t>
  </si>
  <si>
    <t>Яранск г, Свободы ул, 18</t>
  </si>
  <si>
    <t>Яранск г, Свободы ул, 43</t>
  </si>
  <si>
    <t>Яранск г, Тургенева ул, 23б</t>
  </si>
  <si>
    <t>Яранск г, Тургенева ул, 34</t>
  </si>
  <si>
    <t>Яранск г, Тургенева ул, 51</t>
  </si>
  <si>
    <t>Яранск г, Чернышевского ул, 23</t>
  </si>
  <si>
    <t>2-й год проведения капитального ремонта</t>
  </si>
  <si>
    <t>Афанасьево пгт, Первомайская ул, 7</t>
  </si>
  <si>
    <t>Белая Холуница г, Глазырина ул, 7</t>
  </si>
  <si>
    <t>Белая Холуница г, Пролетарская ул, 13</t>
  </si>
  <si>
    <t>Белая Холуница г, Строителей ул, 14</t>
  </si>
  <si>
    <t>Кирс г, Лермонтова ул, 27</t>
  </si>
  <si>
    <t>Кирс г, Чапаева ул, 6</t>
  </si>
  <si>
    <t>Кирс г, Чапаева ул, 8</t>
  </si>
  <si>
    <t>Верхошижемский муниципальный район</t>
  </si>
  <si>
    <t>Верхошижемье пгт, Комсомольская ул, 12</t>
  </si>
  <si>
    <t>Вятскополянский р-н, Красная Поляна пгт, Сосновая ул, 9</t>
  </si>
  <si>
    <t>Вятскополянский р-н, Красная Поляна пгт, Центральная ул, 11</t>
  </si>
  <si>
    <t>Вятскополянский р-н, Красная Поляна пгт, Центральная ул, 7</t>
  </si>
  <si>
    <t>Вятскополянский р-н, Сосновка г, Ворошилова ул, 29</t>
  </si>
  <si>
    <t>Вятскополянский р-н, Сосновка г, Гоголя ул, 46</t>
  </si>
  <si>
    <t>Вятскополянский р-н, Сосновка г, Гоголя ул, 56</t>
  </si>
  <si>
    <t>Вятскополянский р-н, Сосновка г, Матросова ул, 1</t>
  </si>
  <si>
    <t>Вятские Поляны г, Азина ул, 57</t>
  </si>
  <si>
    <t>Вятские Поляны г, Азина ул, 58</t>
  </si>
  <si>
    <t>Вятские Поляны г, Азина ул, 61</t>
  </si>
  <si>
    <t>Вятские Поляны г, Азина ул, 63</t>
  </si>
  <si>
    <t>Вятские Поляны г, Гагарина ул, 16</t>
  </si>
  <si>
    <t>Вятские Поляны г, Гагарина ул, 22</t>
  </si>
  <si>
    <t>Вятские Поляны г, Гагарина ул, 24</t>
  </si>
  <si>
    <t>Вятские Поляны г, Гагарина ул, 32</t>
  </si>
  <si>
    <t>Вятские Поляны г, Дзержинского ул, 67</t>
  </si>
  <si>
    <t>Вятские Поляны г, Дружбы ул, 9</t>
  </si>
  <si>
    <t>Вятские Поляны г, Калинина ул, 1</t>
  </si>
  <si>
    <t>Вятские Поляны г, Калинина ул, 3</t>
  </si>
  <si>
    <t>Вятские Поляны г, Кооперативная ул, 2</t>
  </si>
  <si>
    <t>Вятские Поляны г, Ленина ул, 147</t>
  </si>
  <si>
    <t>Вятские Поляны г, Ленина ул, 149</t>
  </si>
  <si>
    <t>Вятские Поляны г, Мира ул, 41</t>
  </si>
  <si>
    <t>Вятские Поляны г, Мира ул, 47</t>
  </si>
  <si>
    <t>Вятские Поляны г, Мира ул, 49</t>
  </si>
  <si>
    <t>Вятские Поляны г, Мира ул, 51</t>
  </si>
  <si>
    <t>Вятские Поляны г, Свободы ул, 2</t>
  </si>
  <si>
    <t>Вятские Поляны г, Свободы ул, 5</t>
  </si>
  <si>
    <t>Вятские Поляны г, Свободы ул, 6</t>
  </si>
  <si>
    <t>Вятские Поляны г, Свободы ул, 8</t>
  </si>
  <si>
    <t>Вятские Поляны г, Трещева ул, 13</t>
  </si>
  <si>
    <t>Вятские Поляны г, Трещева ул, 15</t>
  </si>
  <si>
    <t>Вятские Поляны г, Трещева ул, 17</t>
  </si>
  <si>
    <t>Вятские Поляны г, Урицкого ул, 45</t>
  </si>
  <si>
    <t>Вятские Поляны г, Школьная ул, 49</t>
  </si>
  <si>
    <t>Вятские Поляны г, Школьная ул, 53</t>
  </si>
  <si>
    <t>Вятские Поляны г, Шорина ул, 18а</t>
  </si>
  <si>
    <t>Киров г, А.Горбуновой ул, 1</t>
  </si>
  <si>
    <t>Киров г, А.Горбуновой ул, 2</t>
  </si>
  <si>
    <t>Киров г, А.Горбуновой ул, 3</t>
  </si>
  <si>
    <t>Киров г, А.Горбуновой ул, 4</t>
  </si>
  <si>
    <t>Киров г, А.С.Большева ул, 11</t>
  </si>
  <si>
    <t>Киров г, А.С.Большева ул, 17</t>
  </si>
  <si>
    <t>Киров г, Ананьинская ул, 3</t>
  </si>
  <si>
    <t>Киров г, Андрея Упита ул, 10</t>
  </si>
  <si>
    <t>Киров г, Андрея Упита ул, 3</t>
  </si>
  <si>
    <t>Киров г, Андрея Упита ул, 8</t>
  </si>
  <si>
    <t>Киров г, Большая Субботиха д, Центральная ул, 12</t>
  </si>
  <si>
    <t>Киров г, Большая Субботиха д, Центральная ул, 13</t>
  </si>
  <si>
    <t>Киров г, Верхосунская ул, 9</t>
  </si>
  <si>
    <t>Киров г, Володарского ул, 12</t>
  </si>
  <si>
    <t>Киров г, Володарского ул, 159</t>
  </si>
  <si>
    <t>Киров г, Володарского ул, 185</t>
  </si>
  <si>
    <t>Киров г, Воровского ул, 120</t>
  </si>
  <si>
    <t>Киров г, Воровского ул, 163</t>
  </si>
  <si>
    <t>Киров г, Воровского ул, 31</t>
  </si>
  <si>
    <t>Киров г, Воровского ул, 54 корп. 2</t>
  </si>
  <si>
    <t>Киров г, Воровского ул, 54 корп. 3</t>
  </si>
  <si>
    <t>Киров г, Воровского ул, 66</t>
  </si>
  <si>
    <t>Киров г, Воровского ул, 68</t>
  </si>
  <si>
    <t>Киров г, Воровского ул, 7</t>
  </si>
  <si>
    <t>Киров г, Воровского ул, 83</t>
  </si>
  <si>
    <t>Киров г, Воровского ул, 91</t>
  </si>
  <si>
    <t>Киров г, Воровского ул, 95</t>
  </si>
  <si>
    <t>Киров г, Воровского ул, 99</t>
  </si>
  <si>
    <t>Киров г, Гайдара ул, 4</t>
  </si>
  <si>
    <t>Киров г, Герцена ул, 20</t>
  </si>
  <si>
    <t>Киров г, Герцена ул, 91</t>
  </si>
  <si>
    <t>Киров г, Герцена ул, 93</t>
  </si>
  <si>
    <t>Киров г, Гирсовский пер, 40</t>
  </si>
  <si>
    <t>Киров г, Горького ул, 24</t>
  </si>
  <si>
    <t>Киров г, Горького ул, 35</t>
  </si>
  <si>
    <t>Киров г, Горького ул, 4</t>
  </si>
  <si>
    <t>Киров г, Горького ул, 41</t>
  </si>
  <si>
    <t>Киров г, Горького ул, 48</t>
  </si>
  <si>
    <t>Киров г, Горького ул, 49</t>
  </si>
  <si>
    <t>Киров г, Горького ул, 51</t>
  </si>
  <si>
    <t>Киров г, Горького ул, 55</t>
  </si>
  <si>
    <t>Киров г, Грибоедова ул, 30</t>
  </si>
  <si>
    <t>Киров г, Грибоедова ул, 38</t>
  </si>
  <si>
    <t>Киров г, Грибоедова ул, 44</t>
  </si>
  <si>
    <t>Киров г, Дерендяева пер, 1</t>
  </si>
  <si>
    <t>Киров г, Дерендяева пер, 19</t>
  </si>
  <si>
    <t>Киров г, Дерендяева пер, 4</t>
  </si>
  <si>
    <t>Киров г, Дерендяева ул, 112</t>
  </si>
  <si>
    <t>Киров г, Дерендяева ул, 17А</t>
  </si>
  <si>
    <t>Киров г, Дзержинского ул, 56</t>
  </si>
  <si>
    <t>Киров г, Добролюбова ул, 21</t>
  </si>
  <si>
    <t>Киров г, Заводская ул, 17Б</t>
  </si>
  <si>
    <t>Киров г, Захватаева ул, 13</t>
  </si>
  <si>
    <t>Киров г, Зеленая ул, 30</t>
  </si>
  <si>
    <t>Киров г, Ивана Попова ул, 26А</t>
  </si>
  <si>
    <t>Киров г, Ивана Попова ул, 31</t>
  </si>
  <si>
    <t>Киров г, Ивана Попова ул, 8А</t>
  </si>
  <si>
    <t>Киров г, Казанская ул, 95А</t>
  </si>
  <si>
    <t>Киров г, Калинина ул, 3А</t>
  </si>
  <si>
    <t>Киров г, Калинина ул, 4А</t>
  </si>
  <si>
    <t>Киров г, Калинина ул, 67А</t>
  </si>
  <si>
    <t>Киров г, Калинина ул/ Чапаева ул, 6/28</t>
  </si>
  <si>
    <t>Киров г, Карла Либкнехта ул, 34</t>
  </si>
  <si>
    <t>Киров г, Карла Либкнехта ул, 68</t>
  </si>
  <si>
    <t>Киров г, Карла Маркса ул, 118</t>
  </si>
  <si>
    <t>Киров г, Карла Маркса ул, 13</t>
  </si>
  <si>
    <t>Киров г, Карла Маркса ул, 132</t>
  </si>
  <si>
    <t>Киров г, Карла Маркса ул, 43</t>
  </si>
  <si>
    <t>Киров г, Карла Маркса ул, 68</t>
  </si>
  <si>
    <t>Киров г, Карла Маркса ул, 7</t>
  </si>
  <si>
    <t>Киров г, Карла Маркса ул, 80</t>
  </si>
  <si>
    <t>Киров г, Карла Маркса ул, 9</t>
  </si>
  <si>
    <t>Киров г, Клубная ул, 2</t>
  </si>
  <si>
    <t>Киров г, Клубная ул, 4</t>
  </si>
  <si>
    <t>Киров г, Кольцова ул, 22 корп. 1</t>
  </si>
  <si>
    <t>Киров г, Кольцова ул, 24 корп. 2</t>
  </si>
  <si>
    <t>Киров г, Комсомольская ул, 113</t>
  </si>
  <si>
    <t>Киров г, Комсомольская ул, 16</t>
  </si>
  <si>
    <t>Киров г, Комсомольская ул, 37</t>
  </si>
  <si>
    <t>Киров г, Комсомольская ул, 58</t>
  </si>
  <si>
    <t>Киров г, Комсомольская ул, 97</t>
  </si>
  <si>
    <t>Киров г, Космонавта Владислава Волкова ул, 12</t>
  </si>
  <si>
    <t>Киров г, Красина ул, 10 корп. 1</t>
  </si>
  <si>
    <t>Киров г, Красина ул, 45</t>
  </si>
  <si>
    <t>Киров г, Красина ул, 47</t>
  </si>
  <si>
    <t>Киров г, Красноармейская ул, 41</t>
  </si>
  <si>
    <t>Киров г, Красноармейская ул, 59</t>
  </si>
  <si>
    <t>Киров г, Краснофлотская ул, 11</t>
  </si>
  <si>
    <t>Киров г, Красный Химик ул, 2 корп. 4</t>
  </si>
  <si>
    <t>Киров г, Крутикова ул, 4</t>
  </si>
  <si>
    <t>Киров г, Курагинский пер, 2</t>
  </si>
  <si>
    <t>Киров г, Курагинский пер, 3</t>
  </si>
  <si>
    <t>Киров г, Курагинский пер, 5</t>
  </si>
  <si>
    <t>Киров г, Левитана ул, 11</t>
  </si>
  <si>
    <t>Киров г, Ленина (Нововятский) ул, 16</t>
  </si>
  <si>
    <t>Киров г, Ленина ул, 121</t>
  </si>
  <si>
    <t>Киров г, Ленина ул, 129А</t>
  </si>
  <si>
    <t>Киров г, Ленина ул, 137</t>
  </si>
  <si>
    <t>Киров г, Ленина ул, 152</t>
  </si>
  <si>
    <t>Киров г, Ленина ул, 165</t>
  </si>
  <si>
    <t>Киров г, Ленина ул, 187 корп. 1</t>
  </si>
  <si>
    <t>Киров г, Ленина ул, 3</t>
  </si>
  <si>
    <t>Киров г, Ленина ул, 35</t>
  </si>
  <si>
    <t>Киров г, Лепсе ул, 5</t>
  </si>
  <si>
    <t>Киров г, Лепсе ул, 8</t>
  </si>
  <si>
    <t>Киров г, Ломоносова ул, 15</t>
  </si>
  <si>
    <t>Киров г, Ломоносова ул, 29</t>
  </si>
  <si>
    <t>Киров г, Ломоносова ул, 31</t>
  </si>
  <si>
    <t>Киров г, Ломоносова ул, 37А</t>
  </si>
  <si>
    <t>Киров г, Лянгасово мкр, Кошевого ул, 47</t>
  </si>
  <si>
    <t>Киров г, Лянгасово мкр, Молодежный проезд, 5</t>
  </si>
  <si>
    <t>Киров г, Маклина ул, 30</t>
  </si>
  <si>
    <t>Киров г, Маклина ул, 45</t>
  </si>
  <si>
    <t>Киров г, Маклина ул, 49</t>
  </si>
  <si>
    <t>Киров г, Маклина ул, 58</t>
  </si>
  <si>
    <t>Киров г, Металлургов ул, 4</t>
  </si>
  <si>
    <t>Киров г, Металлургов ул, 9</t>
  </si>
  <si>
    <t>Киров г, Мира ул, 1</t>
  </si>
  <si>
    <t>Киров г, Молодой Гвардии (Нововятский) ул, 3</t>
  </si>
  <si>
    <t>Киров г, Мопра ул, 48</t>
  </si>
  <si>
    <t>Киров г, Московская ул, 136</t>
  </si>
  <si>
    <t>Киров г, Московская ул, 148</t>
  </si>
  <si>
    <t>Киров г, Московская ул, 151</t>
  </si>
  <si>
    <t>Киров г, Московская ул, 155</t>
  </si>
  <si>
    <t>Киров г, Московская ул, 160А</t>
  </si>
  <si>
    <t>Киров г, Московская ул, 1А</t>
  </si>
  <si>
    <t>Киров г, Московская ул, 40</t>
  </si>
  <si>
    <t>Киров г, Московская ул, 66</t>
  </si>
  <si>
    <t>Киров г, Некрасова ул, 31</t>
  </si>
  <si>
    <t>Киров г, Некрасова ул, 33</t>
  </si>
  <si>
    <t>Киров г, Некрасова ул, 38</t>
  </si>
  <si>
    <t>Киров г, Некрасова ул, 46</t>
  </si>
  <si>
    <t>Киров г, Некрасова ул, 51</t>
  </si>
  <si>
    <t>Киров г, Некрасова ул, 55</t>
  </si>
  <si>
    <t>Киров г, Некрасова ул, 7</t>
  </si>
  <si>
    <t>Киров г, Некрасова ул, 86</t>
  </si>
  <si>
    <t>Киров г, Некрасова ул, 9</t>
  </si>
  <si>
    <t>Киров г, Октябрьская (Нововятский) ул, 9</t>
  </si>
  <si>
    <t>Киров г, Октябрьский пр-кт, 1</t>
  </si>
  <si>
    <t>Киров г, Октябрьский пр-кт, 10</t>
  </si>
  <si>
    <t>Киров г, Октябрьский пр-кт, 100</t>
  </si>
  <si>
    <t>Киров г, Октябрьский пр-кт, 102</t>
  </si>
  <si>
    <t>Киров г, Октябрьский пр-кт, 105</t>
  </si>
  <si>
    <t>Киров г, Октябрьский пр-кт, 108</t>
  </si>
  <si>
    <t>Киров г, Октябрьский пр-кт, 13</t>
  </si>
  <si>
    <t>Киров г, Октябрьский пр-кт, 14</t>
  </si>
  <si>
    <t>Киров г, Октябрьский пр-кт, 15</t>
  </si>
  <si>
    <t>Киров г, Октябрьский пр-кт, 153</t>
  </si>
  <si>
    <t>Киров г, Октябрьский пр-кт, 16</t>
  </si>
  <si>
    <t>Киров г, Октябрьский пр-кт, 19</t>
  </si>
  <si>
    <t>Киров г, Октябрьский пр-кт, 20</t>
  </si>
  <si>
    <t>Киров г, Октябрьский пр-кт, 22</t>
  </si>
  <si>
    <t>Киров г, Октябрьский пр-кт, 23</t>
  </si>
  <si>
    <t>Киров г, Октябрьский пр-кт, 25</t>
  </si>
  <si>
    <t>Киров г, Октябрьский пр-кт, 25А</t>
  </si>
  <si>
    <t>Киров г, Октябрьский пр-кт, 27А</t>
  </si>
  <si>
    <t>Киров г, Октябрьский пр-кт, 3</t>
  </si>
  <si>
    <t>Киров г, Октябрьский пр-кт, 32</t>
  </si>
  <si>
    <t>Киров г, Октябрьский пр-кт, 35</t>
  </si>
  <si>
    <t>Киров г, Октябрьский пр-кт, 37</t>
  </si>
  <si>
    <t>Киров г, Октябрьский пр-кт, 39</t>
  </si>
  <si>
    <t>Киров г, Октябрьский пр-кт, 40</t>
  </si>
  <si>
    <t>Киров г, Октябрьский пр-кт, 52</t>
  </si>
  <si>
    <t>Киров г, Октябрьский пр-кт, 58</t>
  </si>
  <si>
    <t>Киров г, Октябрьский пр-кт, 6</t>
  </si>
  <si>
    <t>Киров г, Октябрьский пр-кт, 62</t>
  </si>
  <si>
    <t>Киров г, Октябрьский пр-кт, 64</t>
  </si>
  <si>
    <t>Киров г, Октябрьский пр-кт, 68</t>
  </si>
  <si>
    <t>Киров г, Октябрьский пр-кт, 7</t>
  </si>
  <si>
    <t>Киров г, Октябрьский пр-кт, 70</t>
  </si>
  <si>
    <t>Киров г, Октябрьский пр-кт, 8</t>
  </si>
  <si>
    <t>Киров г, Октябрьский пр-кт, 87</t>
  </si>
  <si>
    <t>Киров г, Октябрьский пр-кт, 87Б</t>
  </si>
  <si>
    <t>Киров г, Октябрьский пр-кт, 90</t>
  </si>
  <si>
    <t>Киров г, Октябрьский пр-кт, 91 корп. 2</t>
  </si>
  <si>
    <t>Киров г, Октябрьский пр-кт, 95</t>
  </si>
  <si>
    <t>Киров г, Олега Кошевого ул, 2</t>
  </si>
  <si>
    <t>Киров г, Олега Кошевого ул, 4</t>
  </si>
  <si>
    <t>Киров г, Орджоникидзе ул, 3</t>
  </si>
  <si>
    <t>Киров г, Орловская ул, 32</t>
  </si>
  <si>
    <t>Киров г, Павла Корчагина ул, 211А</t>
  </si>
  <si>
    <t>Киров г, Преображенская ул, 19А</t>
  </si>
  <si>
    <t>Киров г, Преображенская ул, 57</t>
  </si>
  <si>
    <t>Киров г, Преображенская ул, 72</t>
  </si>
  <si>
    <t>Киров г, Преображенская ул, 86</t>
  </si>
  <si>
    <t>Киров г, Преображенская ул, 9</t>
  </si>
  <si>
    <t>Киров г, Преображенская ул, 91</t>
  </si>
  <si>
    <t>Киров г, Пролетарская ул, 26</t>
  </si>
  <si>
    <t>Киров г, Профсоюзная ул, 80</t>
  </si>
  <si>
    <t>Киров г, Профсоюзная ул, 82</t>
  </si>
  <si>
    <t>Киров г, Профсоюзная ул, 84</t>
  </si>
  <si>
    <t>Киров г, Пятницкая ул, 107А</t>
  </si>
  <si>
    <t>Киров г, Пятницкая ул, 68</t>
  </si>
  <si>
    <t>Киров г, Пятницкая ул, 69</t>
  </si>
  <si>
    <t>Киров г, Пятницкая ул, 82</t>
  </si>
  <si>
    <t>Киров г, Розы Люксембург ул, 5</t>
  </si>
  <si>
    <t>Киров г, Розы Люксембург ул, 59</t>
  </si>
  <si>
    <t>Киров г, Розы Люксембург ул, 84</t>
  </si>
  <si>
    <t>Киров г, Розы Люксембург ул, 92</t>
  </si>
  <si>
    <t>Киров г, Романа Ердякова ул, 23 корп. 5</t>
  </si>
  <si>
    <t>Киров г, Свердлова ул, 22А</t>
  </si>
  <si>
    <t>Киров г, Свердлова ул, 25</t>
  </si>
  <si>
    <t>Киров г, Свердлова ул, 27</t>
  </si>
  <si>
    <t>Киров г, Свердлова ул, 30</t>
  </si>
  <si>
    <t>Киров г, Свердлова ул, 34</t>
  </si>
  <si>
    <t>Киров г, Свердлова ул, 5А</t>
  </si>
  <si>
    <t>Киров г, Свободы ул, 134</t>
  </si>
  <si>
    <t>Киров г, Свободы ул, 15</t>
  </si>
  <si>
    <t>Киров г, Свободы ул, 166</t>
  </si>
  <si>
    <t>Киров г, Северная Набережная ул, 17</t>
  </si>
  <si>
    <t>Киров г, Северная Набережная ул, 19</t>
  </si>
  <si>
    <t>Киров г, Северная Набережная ул, 9</t>
  </si>
  <si>
    <t>Киров г, Советская (Нововятский) ул, 23</t>
  </si>
  <si>
    <t>Киров г, Советская (Нововятский) ул, 43</t>
  </si>
  <si>
    <t>Киров г, Советская ул, 61</t>
  </si>
  <si>
    <t>Киров г, Солнечная ул, 17</t>
  </si>
  <si>
    <t>Киров г, Солнечная ул, 29</t>
  </si>
  <si>
    <t>Киров г, Солнечная ул, 39</t>
  </si>
  <si>
    <t>Киров г, Спасская ул, 12</t>
  </si>
  <si>
    <t>Киров г, Строителей пр-кт, 15</t>
  </si>
  <si>
    <t>Киров г, Строителей пр-кт, 17</t>
  </si>
  <si>
    <t>Киров г, Строителей пр-кт, 17 корп. 1</t>
  </si>
  <si>
    <t>Киров г, Строителей пр-кт, 19 корп. 2</t>
  </si>
  <si>
    <t>Киров г, Строителей пр-кт, 5</t>
  </si>
  <si>
    <t>Киров г, Строителей пр-кт, 5 корп. 1</t>
  </si>
  <si>
    <t>Киров г, Сурикова ул, 20А</t>
  </si>
  <si>
    <t>Киров г, Сурикова ул, 22Б</t>
  </si>
  <si>
    <t>Киров г, Сурикова ул, 30</t>
  </si>
  <si>
    <t>Киров г, Сурикова ул, 32</t>
  </si>
  <si>
    <t>Киров г, Сурикова ул, 36</t>
  </si>
  <si>
    <t>Киров г, Сурикова ул, 39</t>
  </si>
  <si>
    <t>Киров г, Сурикова ул, 40</t>
  </si>
  <si>
    <t>Киров г, Сутырина ул, 1</t>
  </si>
  <si>
    <t>Киров г, Сутырина ул, 3</t>
  </si>
  <si>
    <t>Киров г, Тренера Пушкарева ул, 3</t>
  </si>
  <si>
    <t>Киров г, Тренера Пушкарева ул, 6</t>
  </si>
  <si>
    <t>Киров г, Троллейбусный пер, 5А</t>
  </si>
  <si>
    <t>Киров г, Труда ул, 18</t>
  </si>
  <si>
    <t>Киров г, Труда ул, 37</t>
  </si>
  <si>
    <t>Киров г, Труда ул, 56</t>
  </si>
  <si>
    <t>Киров г, Труда ул, 74</t>
  </si>
  <si>
    <t>Киров г, Украинская ул, 17</t>
  </si>
  <si>
    <t>Киров г, Украинская ул, 7</t>
  </si>
  <si>
    <t>Киров г, Ульяновская ул, 12 корп. 2</t>
  </si>
  <si>
    <t>Киров г, Ульяновская ул, 14 корп. 2</t>
  </si>
  <si>
    <t>Киров г, Ульяновская ул, 2</t>
  </si>
  <si>
    <t>Киров г, Ульяновская ул, 6</t>
  </si>
  <si>
    <t>Киров г, Урицкого ул, 51</t>
  </si>
  <si>
    <t>Киров г, Ф.И.Шаляпина проезд, 1</t>
  </si>
  <si>
    <t>Киров г, Физкультурников ул, 4 корп. 1</t>
  </si>
  <si>
    <t>Киров г, Физкультурников ул, 6 корп. 1</t>
  </si>
  <si>
    <t>Киров г, Хлыновская ул, 20</t>
  </si>
  <si>
    <t>Киров г, Хлыновская ул, 22</t>
  </si>
  <si>
    <t>Киров г, Хлыновская ул, 4</t>
  </si>
  <si>
    <t>Киров г, Чапаева ул, 14</t>
  </si>
  <si>
    <t>Киров г, Чапаева ул, 18</t>
  </si>
  <si>
    <t>Киров г, Чапаева ул, 22</t>
  </si>
  <si>
    <t>Киров г, Чапаева ул, 3 корп. 1</t>
  </si>
  <si>
    <t>Киров г, Чапаева ул, 30</t>
  </si>
  <si>
    <t>Киров г, Чапаева ул, 32</t>
  </si>
  <si>
    <t>Киров г, Чапаева ул, 4</t>
  </si>
  <si>
    <t>Киров г, Чапаева ул, 42</t>
  </si>
  <si>
    <t>Киров г, Чапаева ул, 5 корп. 1</t>
  </si>
  <si>
    <t>Киров г, Чапаева ул, 53</t>
  </si>
  <si>
    <t>Киров г, Чапаева ул, 53А</t>
  </si>
  <si>
    <t>Киров г, Чапаева ул, 57А</t>
  </si>
  <si>
    <t>Киров г, Чапаева ул, 57Б</t>
  </si>
  <si>
    <t>Киров г, Чапаева ул, 7</t>
  </si>
  <si>
    <t>Киров г, Чапаева ул, 8</t>
  </si>
  <si>
    <t>Киров г, Чапаева ул/ Калинина ул, 26/5</t>
  </si>
  <si>
    <t>Киров г, Челюскинцев ул, 5</t>
  </si>
  <si>
    <t>Киров г, Чернышевского ул, 3</t>
  </si>
  <si>
    <t>Киров г, Чернышевского ул, 47</t>
  </si>
  <si>
    <t>Киров г, Чехова ул, 8</t>
  </si>
  <si>
    <t>Киров г, Чистые Пруды п, Советская ул, 2</t>
  </si>
  <si>
    <t>Киров г, Широнинцев ул, 41</t>
  </si>
  <si>
    <t>Киров г, Шорина ул, 14</t>
  </si>
  <si>
    <t>Киров г, Шорина ул, 28</t>
  </si>
  <si>
    <t>Киров г, Шорина ул, 30</t>
  </si>
  <si>
    <t>Киров г, Шорина ул, 4</t>
  </si>
  <si>
    <t>Киров г, Щорса ул, 35</t>
  </si>
  <si>
    <t>Киров г, Щорса ул, 45</t>
  </si>
  <si>
    <t>Кирово-Чепецк г, 60 лет Октября ул, 17а</t>
  </si>
  <si>
    <t>Кирово-Чепецк г, 60 лет Октября ул, 2</t>
  </si>
  <si>
    <t>Кирово-Чепецк г, 60 лет Октября ул, 24</t>
  </si>
  <si>
    <t>Кирово-Чепецк г, Братьев Васнецовых ул, 12 корп. 2</t>
  </si>
  <si>
    <t>Кирово-Чепецк г, Горького ул, 9</t>
  </si>
  <si>
    <t>Кирово-Чепецк г, Кирова пр-кт, 10</t>
  </si>
  <si>
    <t>Кирово-Чепецк г, Кирова пр-кт, 14</t>
  </si>
  <si>
    <t>Кирово-Чепецк г, Кирова пр-кт, 18</t>
  </si>
  <si>
    <t>Кирово-Чепецк г, Кирова пр-кт, 32</t>
  </si>
  <si>
    <t>Кирово-Чепецк г, Кооперативная ул, 47</t>
  </si>
  <si>
    <t>Кирово-Чепецк г, Кооперативная ул, 49</t>
  </si>
  <si>
    <t>Кирово-Чепецк г, Красноармейская ул, 3</t>
  </si>
  <si>
    <t>Кирово-Чепецк г, Красноармейская ул, 3 корп. а</t>
  </si>
  <si>
    <t>Кирово-Чепецк г, Красноармейская ул, 9</t>
  </si>
  <si>
    <t>Кирово-Чепецк г, Ленина ул, 26 корп. 4</t>
  </si>
  <si>
    <t>Кирово-Чепецк г, Ленина ул, 52</t>
  </si>
  <si>
    <t>Кирово-Чепецк г, Ленина ул, 60 корп. 2</t>
  </si>
  <si>
    <t>Кирово-Чепецк г, Мира пр-кт, 19</t>
  </si>
  <si>
    <t>Кирово-Чепецк г, Мира пр-кт, 19а</t>
  </si>
  <si>
    <t>Кирово-Чепецк г, Мира пр-кт, 21 корп. а</t>
  </si>
  <si>
    <t>Кирово-Чепецк г, Мира пр-кт, 23</t>
  </si>
  <si>
    <t>Кирово-Чепецк г, Мира пр-кт, 27</t>
  </si>
  <si>
    <t>Кирово-Чепецк г, Мира пр-кт, 29</t>
  </si>
  <si>
    <t>Кирово-Чепецк г, Мира пр-кт, 32</t>
  </si>
  <si>
    <t>Кирово-Чепецк г, Мира пр-кт, 35</t>
  </si>
  <si>
    <t>Кирово-Чепецк г, Мира пр-кт, 35 корп. а</t>
  </si>
  <si>
    <t>Кирово-Чепецк г, Мира пр-кт, 5</t>
  </si>
  <si>
    <t>Кирово-Чепецк г, Мира пр-кт, 55</t>
  </si>
  <si>
    <t>Кирово-Чепецк г, Мира пр-кт, 7</t>
  </si>
  <si>
    <t>Кирово-Чепецк г, Мира пр-кт, 74</t>
  </si>
  <si>
    <t>Кирово-Чепецк г, Островского ул, 4</t>
  </si>
  <si>
    <t>Кирово-Чепецк г, Первомайская ул, 17 корп. 1</t>
  </si>
  <si>
    <t>Кирово-Чепецк г, Первомайская ул, 8</t>
  </si>
  <si>
    <t>Кирово-Чепецк г, Первомайский пер, 14</t>
  </si>
  <si>
    <t>Кирово-Чепецк г, Пушкина ул, 16</t>
  </si>
  <si>
    <t>Кирово-Чепецк г, Россия пр-кт, 13</t>
  </si>
  <si>
    <t>Кирово-Чепецк г, Россия пр-кт, 14</t>
  </si>
  <si>
    <t>Кирово-Чепецк г, Россия пр-кт, 16</t>
  </si>
  <si>
    <t>Кирово-Чепецк г, Россия пр-кт, 18</t>
  </si>
  <si>
    <t>Кирово-Чепецк г, Терещенко ул, 5</t>
  </si>
  <si>
    <t>Кирово-Чепецк г, Энгельса ул, 18</t>
  </si>
  <si>
    <t>Кирово-Чепецк г, Энгельса ул, 20</t>
  </si>
  <si>
    <t>Котельнич г, Кирова ул, 15</t>
  </si>
  <si>
    <t>Котельнич г, Ленина ул, 6</t>
  </si>
  <si>
    <t>Котельнич г, Луначарского ул, 106</t>
  </si>
  <si>
    <t>Котельнич г, Октябрьская ул, 8</t>
  </si>
  <si>
    <t>Котельнич г, Речная ул, 29</t>
  </si>
  <si>
    <t>Котельнич г, Советская ул, 155</t>
  </si>
  <si>
    <t>Котельнич г, Степана Разина ул, 28</t>
  </si>
  <si>
    <t>Слободской г, Гагарина пр-кт, 15</t>
  </si>
  <si>
    <t>Слободской г, Гагарина пр-кт, 9</t>
  </si>
  <si>
    <t>Слободской г, Гоголя ул, 37</t>
  </si>
  <si>
    <t>Слободской г, Грина ул, 4</t>
  </si>
  <si>
    <t>Слободской г, Железнодорожная ул, 3</t>
  </si>
  <si>
    <t>Слободской г, Железнодорожная ул, 9</t>
  </si>
  <si>
    <t>Слободской г, Ленина ул, 100</t>
  </si>
  <si>
    <t>Слободской г, Ленина ул, 107</t>
  </si>
  <si>
    <t>Слободской г, Набережная ул, 31</t>
  </si>
  <si>
    <t>Слободской г, Свердлова ул, 28</t>
  </si>
  <si>
    <t>Даровской муниципальный район</t>
  </si>
  <si>
    <t>Первомайский пгт, Волкова ул, 11</t>
  </si>
  <si>
    <t>Первомайский пгт, Волкова ул, 7</t>
  </si>
  <si>
    <t>Первомайский пгт, Волкова ул, 9</t>
  </si>
  <si>
    <t>Первомайский пгт, Савельева ул, 8</t>
  </si>
  <si>
    <t>Зуевка г, Восточная ул, 4</t>
  </si>
  <si>
    <t>Зуевка г, Некрасова ул, 1</t>
  </si>
  <si>
    <t>Зуевка г, Некрасова ул, 6</t>
  </si>
  <si>
    <t>Зуевка г, Опалева ул, 67</t>
  </si>
  <si>
    <t>Зуевка г, Свердлова пл, 1</t>
  </si>
  <si>
    <t>Зуевка г, Свердлова пл, 2</t>
  </si>
  <si>
    <t>Зуевка г, Свердлова ул, 10</t>
  </si>
  <si>
    <t>Зуевка г, Свердлова ул, 24а</t>
  </si>
  <si>
    <t>Зуевка г, Чайковского ул, 6</t>
  </si>
  <si>
    <t>Кирово-Чепецкий р-н, Кстинино с, Профсоюзная ул, 1</t>
  </si>
  <si>
    <t>Котельничский р-н, Богомоловы д, 3</t>
  </si>
  <si>
    <t>Котельничский р-н, Караул д, Сельская ул, 5</t>
  </si>
  <si>
    <t>Котельничский р-н, Комсомольский п, Ленина ул, 8</t>
  </si>
  <si>
    <t>Котельничский р-н, Светлый п, Гагарина ул, 9</t>
  </si>
  <si>
    <t>Куменский р-н, Краснооктябрьский п, Первомайская ул, 2а</t>
  </si>
  <si>
    <t>Куменский р-н, Речной п, Новая ул, 2</t>
  </si>
  <si>
    <t>Куменский р-н, Речной п, Новая ул, 4</t>
  </si>
  <si>
    <t>Куменский р-н, Речной п, Фадеева ул, 6</t>
  </si>
  <si>
    <t>Луза г, Мира ул, 15</t>
  </si>
  <si>
    <t>Луза г, Победы ул, 11</t>
  </si>
  <si>
    <t>Лузский р-н, Лальск пгт, Соборная ул, 3</t>
  </si>
  <si>
    <t>Малмыж г, Горная ул, 17</t>
  </si>
  <si>
    <t>Малмыж г, Зеленая ул, 13</t>
  </si>
  <si>
    <t>Малмыж г, К.Маркса ул, 6</t>
  </si>
  <si>
    <t>Малмыж г, Комсомольская ул, 57</t>
  </si>
  <si>
    <t>Малмыж г, Чернышевского ул, 8</t>
  </si>
  <si>
    <t>Мураши г, Володарского ул, 1</t>
  </si>
  <si>
    <t>Нема пгт, Новая ул, 20</t>
  </si>
  <si>
    <t>Нолинск г, Коммуны ул, 9</t>
  </si>
  <si>
    <t>Нолинск г, Первомайская ул, 33а</t>
  </si>
  <si>
    <t>Нолинск г, Спартака ул, 10</t>
  </si>
  <si>
    <t>Нолинск г, Спартака ул, 19</t>
  </si>
  <si>
    <t>Нолинск г, Фрунзе пер, 2а</t>
  </si>
  <si>
    <t>Нолинск г, Яранский пер, 6</t>
  </si>
  <si>
    <t>Омутнинск г, 30-летия Победы ул, 25</t>
  </si>
  <si>
    <t>Омутнинск г, Весенний пер, 14</t>
  </si>
  <si>
    <t>Омутнинск г, Набережная ул, 10</t>
  </si>
  <si>
    <t>Омутнинск г, Профсоюзная ул, 14</t>
  </si>
  <si>
    <t>Омутнинск г, Профсоюзная ул, 20</t>
  </si>
  <si>
    <t>Омутнинский р-н, Восточный пгт, 30 лет Победы ул, 5</t>
  </si>
  <si>
    <t>Оричевский р-н, Мирный пгт, Пионерская ул, 4</t>
  </si>
  <si>
    <t>Оричи пгт, Юбилейная ул, 2</t>
  </si>
  <si>
    <t>Орлов г, Варенцова ул, 40</t>
  </si>
  <si>
    <t>Пижанка пгт, Газетный пер, 16 корп. 2</t>
  </si>
  <si>
    <t>Подосиновский р-н, Демьяново пгт, Юбилейная ул, 6</t>
  </si>
  <si>
    <t>Санчурск пгт, Первомайская ул, 20</t>
  </si>
  <si>
    <t>Свеча пгт, Октябрьская ул, 13</t>
  </si>
  <si>
    <t>Слободской р-н, Вахруши пгт, Ленина ул, 12</t>
  </si>
  <si>
    <t>Слободской р-н, Вахруши пгт, Ленина ул, 16</t>
  </si>
  <si>
    <t>Советск г, Ленина ул, 80</t>
  </si>
  <si>
    <t>Советск г, Ленина ул, 86</t>
  </si>
  <si>
    <t>Советск г, Ленина ул, 90</t>
  </si>
  <si>
    <t>Сунский муниципальный район</t>
  </si>
  <si>
    <t>Суна пгт, Большевиков ул, 5</t>
  </si>
  <si>
    <t>Суна пгт, Большевиков ул, 7</t>
  </si>
  <si>
    <t>Сунский р-н, Большевик п, Центральный пер, 2</t>
  </si>
  <si>
    <t>Сунский р-н, Большевик п, Центральный пер, 3</t>
  </si>
  <si>
    <t>Унинский муниципальный район</t>
  </si>
  <si>
    <t>Уни пгт, Кирова ул, 4</t>
  </si>
  <si>
    <t>Уржум г, Заболоцкого ул, 21</t>
  </si>
  <si>
    <t>Уржум г, Кирова ул, 9</t>
  </si>
  <si>
    <t>Уржум г, Южная ул, 12</t>
  </si>
  <si>
    <t>Фаленки пгт, Дальняя ул, 12</t>
  </si>
  <si>
    <t>Фаленки пгт, Тимирязева ул, 1</t>
  </si>
  <si>
    <t>Юрья пгт, Большевиков ул, 22</t>
  </si>
  <si>
    <t>Юрьянский р-н, Мурыгино пгт, Лесная ул, 12</t>
  </si>
  <si>
    <t>Яранск г, Карла Маркса ул, 35</t>
  </si>
  <si>
    <t>Яранск г, Ложкина ул, 2</t>
  </si>
  <si>
    <t>Яранск г, Мицкевича ул, 37</t>
  </si>
  <si>
    <t>Яранск г, Мицкевича ул, 41</t>
  </si>
  <si>
    <t>Яранск г, Мицкевича ул, 61</t>
  </si>
  <si>
    <t>Яранск г, Некрасова ул, 28а</t>
  </si>
  <si>
    <t>Яранск г, Рудницкого ул, 21а</t>
  </si>
  <si>
    <t>Яранск г, Тургенева ул, 38</t>
  </si>
  <si>
    <t>3-й год проведения капитального ремонта</t>
  </si>
  <si>
    <t>Арбаж пгт, Октябрьская ул, 18</t>
  </si>
  <si>
    <t>Арбаж пгт, Октябрьская ул, 23</t>
  </si>
  <si>
    <t>Арбаж пгт, Садовая ул, 2</t>
  </si>
  <si>
    <t>Белая Холуница г, Володарского ул, 74</t>
  </si>
  <si>
    <t>Белая Холуница г, Пролетарская ул, 3</t>
  </si>
  <si>
    <t>Белая Холуница г, Пролетарская ул, 54</t>
  </si>
  <si>
    <t>Верхнекамский р-н, Лесной пгт, Заречная ул, 5</t>
  </si>
  <si>
    <t>Верхнекамский р-н, Лесной пгт, Заречная ул, 6</t>
  </si>
  <si>
    <t>Верхнекамский р-н, Лесной пгт, Заречная ул, 7</t>
  </si>
  <si>
    <t>Верхнекамский р-н, Лесной пгт, Ленина ул, 2Д</t>
  </si>
  <si>
    <t>Верхнекамский р-н, Лесной пгт, Лесозаводская ул, 22</t>
  </si>
  <si>
    <t>Верхнекамский р-н, Лесной пгт, МОПРА ул, 51</t>
  </si>
  <si>
    <t>Верхнекамский р-н, Лесной пгт, МОПРА ул, 76</t>
  </si>
  <si>
    <t>Верхнекамский р-н, Лесной пгт, Новая ул, 16</t>
  </si>
  <si>
    <t>Верхнекамский р-н, Лесной пгт, Созимская ул, 18</t>
  </si>
  <si>
    <t>Верхнекамский р-н, Лесной пгт, Центральная ул, 1</t>
  </si>
  <si>
    <t>Верхнекамский р-н, Лесной пгт, Школьная ул, 4</t>
  </si>
  <si>
    <t>Верхнекамский р-н, Рудничный пгт, Орджоникидзе ул, 22</t>
  </si>
  <si>
    <t>Кирс г, Кирова ул, 12</t>
  </si>
  <si>
    <t>Кирс г, Кирова ул, 30</t>
  </si>
  <si>
    <t>Кирс г, Кирова ул, 46</t>
  </si>
  <si>
    <t>Кирс г, Кирова ул, 52</t>
  </si>
  <si>
    <t>Кирс г, Кирова ул, 9</t>
  </si>
  <si>
    <t>Вятскополянский р-н, Красная Поляна пгт, Дружбы ул, 18</t>
  </si>
  <si>
    <t>Вятскополянский р-н, Красная Поляна пгт, Набережная ул, 5</t>
  </si>
  <si>
    <t>Вятскополянский р-н, Сосновка г, Ворошилова ул, 33</t>
  </si>
  <si>
    <t>Вятские Поляны г, Азина ул, 5а</t>
  </si>
  <si>
    <t>Вятские Поляны г, Гагарина ул, 11</t>
  </si>
  <si>
    <t>Вятские Поляны г, Гагарина ул, 12</t>
  </si>
  <si>
    <t>Вятские Поляны г, Гагарина ул, 13</t>
  </si>
  <si>
    <t>Вятские Поляны г, Гагарина ул, 2</t>
  </si>
  <si>
    <t>Вятские Поляны г, Гагарина ул, 26</t>
  </si>
  <si>
    <t>Вятские Поляны г, Гагарина ул, 4</t>
  </si>
  <si>
    <t>Вятские Поляны г, Гагарина ул, 7</t>
  </si>
  <si>
    <t>Вятские Поляны г, Гагарина ул, 8</t>
  </si>
  <si>
    <t>Вятские Поляны г, Калинина ул, 2</t>
  </si>
  <si>
    <t>Вятские Поляны г, Кирова ул, 10</t>
  </si>
  <si>
    <t>Вятские Поляны г, Кирова ул, 12</t>
  </si>
  <si>
    <t>Вятские Поляны г, Кирова ул, 4</t>
  </si>
  <si>
    <t>Вятские Поляны г, Кирова ул, 8</t>
  </si>
  <si>
    <t>Вятские Поляны г, Ленина ул, 168а</t>
  </si>
  <si>
    <t>Вятские Поляны г, Ленина ул, 174а</t>
  </si>
  <si>
    <t>Вятские Поляны г, Мира ул, 43</t>
  </si>
  <si>
    <t>Вятские Поляны г, Островского ул, 2</t>
  </si>
  <si>
    <t>Вятские Поляны г, Свободы ул, 1</t>
  </si>
  <si>
    <t>Вятские Поляны г, Свободы ул, 10</t>
  </si>
  <si>
    <t>Вятские Поляны г, Урицкого ул, 47</t>
  </si>
  <si>
    <t>Вятские Поляны г, Урицкого ул, 62</t>
  </si>
  <si>
    <t>Киров г, А.Горбуновой ул, 16</t>
  </si>
  <si>
    <t>Киров г, А.И.Мельникова ул, 2</t>
  </si>
  <si>
    <t>Киров г, А.И.Мельникова ул, 20</t>
  </si>
  <si>
    <t>Киров г, А.И.Мельникова ул, 26</t>
  </si>
  <si>
    <t>Киров г, А.С.Большева ул, 10</t>
  </si>
  <si>
    <t>Киров г, А.С.Большева ул, 4</t>
  </si>
  <si>
    <t>Киров г, А.С.Большева ул, 8</t>
  </si>
  <si>
    <t>Киров г, Азина ул, 49</t>
  </si>
  <si>
    <t>Киров г, Азина ул, 59</t>
  </si>
  <si>
    <t>Киров г, Азина ул, 80</t>
  </si>
  <si>
    <t>Киров г, Азина ул, 80А</t>
  </si>
  <si>
    <t>Киров г, Азина ул, 80Б</t>
  </si>
  <si>
    <t>Киров г, Азина ул, 82</t>
  </si>
  <si>
    <t>Киров г, Андрея Упита ул, 6</t>
  </si>
  <si>
    <t>Киров г, Большая Субботиха д, Центральная ул, 11</t>
  </si>
  <si>
    <t>Киров г, Вершининский пер, 5</t>
  </si>
  <si>
    <t>Киров г, Володарского ул, 130</t>
  </si>
  <si>
    <t>Киров г, Володарского ул, 209</t>
  </si>
  <si>
    <t>Киров г, Володарского ул, 65</t>
  </si>
  <si>
    <t>Киров г, Володарского ул/ Азина ул, 211/33</t>
  </si>
  <si>
    <t>Киров г, Воровского ул, 48В</t>
  </si>
  <si>
    <t>Киров г, Воровского ул, 54 корп. 1</t>
  </si>
  <si>
    <t>Киров г, Воровского ул, 72А</t>
  </si>
  <si>
    <t>Киров г, Воровского ул, 76А</t>
  </si>
  <si>
    <t>Киров г, Воровского ул, 76В</t>
  </si>
  <si>
    <t>Киров г, Воровского ул, 85</t>
  </si>
  <si>
    <t>Киров г, Воровского ул, 87</t>
  </si>
  <si>
    <t>Киров г, Воровского ул, 89</t>
  </si>
  <si>
    <t>Киров г, Гайдара ул, 7</t>
  </si>
  <si>
    <t>Киров г, Герцена ул, 79</t>
  </si>
  <si>
    <t>Киров г, Горького ул, 24А</t>
  </si>
  <si>
    <t>Киров г, Горького ул, 26А</t>
  </si>
  <si>
    <t>Киров г, Горького ул, 28</t>
  </si>
  <si>
    <t>Киров г, Горького ул, 33</t>
  </si>
  <si>
    <t>Киров г, Горького ул, 63</t>
  </si>
  <si>
    <t>Киров г, Дерендяева ул, 108</t>
  </si>
  <si>
    <t>Киров г, Дружбы пер, 3</t>
  </si>
  <si>
    <t>Киров г, Ивана Попова ул, 16А</t>
  </si>
  <si>
    <t>Киров г, Ивана Попова ул, 23</t>
  </si>
  <si>
    <t>Киров г, Ивана Попова ул, 23А</t>
  </si>
  <si>
    <t>Киров г, Ивана Попова ул, 25</t>
  </si>
  <si>
    <t>Киров г, Ивана Попова ул, 26</t>
  </si>
  <si>
    <t>Киров г, Ивана Попова ул, 32</t>
  </si>
  <si>
    <t>Киров г, Ивана Попова ул, 34</t>
  </si>
  <si>
    <t>Киров г, Ивана Попова ул, 36</t>
  </si>
  <si>
    <t>Киров г, Ивана Попова ул, 7</t>
  </si>
  <si>
    <t>Киров г, Калинина ул, 32</t>
  </si>
  <si>
    <t>Киров г, Калинина ул, 34</t>
  </si>
  <si>
    <t>Киров г, Калинина ул, 34А</t>
  </si>
  <si>
    <t>Киров г, Калинина ул, 49</t>
  </si>
  <si>
    <t>Киров г, Карла Либкнехта ул, 146</t>
  </si>
  <si>
    <t>Киров г, Карла Либкнехта ул, 148</t>
  </si>
  <si>
    <t>Киров г, Карла Либкнехта ул, 150</t>
  </si>
  <si>
    <t>Киров г, Карла Либкнехта ул, 153</t>
  </si>
  <si>
    <t>Киров г, Карла Либкнехта ул, 58</t>
  </si>
  <si>
    <t>Киров г, Карла Маркса ул, 165</t>
  </si>
  <si>
    <t>Киров г, Кольцова ул, 10Б</t>
  </si>
  <si>
    <t>Киров г, Кольцова ул, 12</t>
  </si>
  <si>
    <t>Киров г, Кольцова ул, 2</t>
  </si>
  <si>
    <t>Киров г, Кольцова ул, 4</t>
  </si>
  <si>
    <t>Киров г, Кольцова ул, 4А</t>
  </si>
  <si>
    <t>Киров г, Коммунистическая ул, 11</t>
  </si>
  <si>
    <t>Киров г, Комсомольская ул, 25</t>
  </si>
  <si>
    <t>Киров г, Комсомольская ул, 39</t>
  </si>
  <si>
    <t>Киров г, Короленко ул, 2</t>
  </si>
  <si>
    <t>Киров г, Красина ул, 48</t>
  </si>
  <si>
    <t>Киров г, Красина ул, 50</t>
  </si>
  <si>
    <t>Киров г, Красноармейская / Казанская ул, 10/78</t>
  </si>
  <si>
    <t>Киров г, Красноармейская ул, 53</t>
  </si>
  <si>
    <t>Киров г, Красноармейская ул, 54</t>
  </si>
  <si>
    <t>Киров г, Красноармейская ул, 55</t>
  </si>
  <si>
    <t>Киров г, Красноармейская ул, 57</t>
  </si>
  <si>
    <t>Киров г, Красной Звезды ул, 7</t>
  </si>
  <si>
    <t>Киров г, Левитана ул, 2</t>
  </si>
  <si>
    <t>Киров г, Левитана ул, 3А</t>
  </si>
  <si>
    <t>Киров г, Ленина (Нововятский) ул, 15</t>
  </si>
  <si>
    <t>Киров г, Ленина (Нововятский) ул, 20</t>
  </si>
  <si>
    <t>Киров г, Ленина ул, 102А</t>
  </si>
  <si>
    <t>Киров г, Ленина ул, 102В</t>
  </si>
  <si>
    <t>Киров г, Ленина ул, 146</t>
  </si>
  <si>
    <t>Киров г, Ленина ул, 150</t>
  </si>
  <si>
    <t>Киров г, Ленина ул, 156</t>
  </si>
  <si>
    <t>Киров г, Ленина ул, 162</t>
  </si>
  <si>
    <t>Киров г, Ленина ул, 179</t>
  </si>
  <si>
    <t>Киров г, Ленина ул, 76</t>
  </si>
  <si>
    <t>Киров г, Ленина ул, 8</t>
  </si>
  <si>
    <t>Киров г, Лепсе ул, 45</t>
  </si>
  <si>
    <t>Киров г, Лепсе ул, 49</t>
  </si>
  <si>
    <t>Киров г, Лепсе ул, 53</t>
  </si>
  <si>
    <t>Киров г, Лепсе ул, 57</t>
  </si>
  <si>
    <t>Киров г, Лепсе ул, 59</t>
  </si>
  <si>
    <t>Киров г, Лепсе ул, 63</t>
  </si>
  <si>
    <t>Киров г, Лепсе ул, 65</t>
  </si>
  <si>
    <t>Киров г, Лепсе ул, 69</t>
  </si>
  <si>
    <t>Киров г, Лепсе ул, 6А</t>
  </si>
  <si>
    <t>Киров г, Лепсе ул, 71</t>
  </si>
  <si>
    <t>Киров г, Ломоносова ул, 17</t>
  </si>
  <si>
    <t>Киров г, Ломоносова ул, 19</t>
  </si>
  <si>
    <t>Киров г, Ломоносова ул, 21</t>
  </si>
  <si>
    <t>Киров г, Ломоносова ул, 27</t>
  </si>
  <si>
    <t>Киров г, Ломоносова ул, 29А</t>
  </si>
  <si>
    <t>Киров г, Лянгасово мкр, Горького ул, 8</t>
  </si>
  <si>
    <t>Киров г, Лянгасово мкр, Кошевого ул, 28</t>
  </si>
  <si>
    <t>Киров г, Лянгасово мкр, Кошевого ул, 32</t>
  </si>
  <si>
    <t>Киров г, Лянгасово мкр, Ленина ул, 4</t>
  </si>
  <si>
    <t>Киров г, Лянгасово мкр, Ленина ул, 6</t>
  </si>
  <si>
    <t>Киров г, Макаренко ул, 8</t>
  </si>
  <si>
    <t>Киров г, Макаренко ул, 9</t>
  </si>
  <si>
    <t>Киров г, Маклина ул, 48</t>
  </si>
  <si>
    <t>Киров г, Маклина ул, 63А</t>
  </si>
  <si>
    <t>Киров г, Менделеева ул, 10</t>
  </si>
  <si>
    <t>Киров г, Менделеева ул, 23</t>
  </si>
  <si>
    <t>Киров г, Металлургов ул, 11</t>
  </si>
  <si>
    <t>Киров г, Милицейская ул, 23А</t>
  </si>
  <si>
    <t>Киров г, Милицейская ул, 45</t>
  </si>
  <si>
    <t>Киров г, Мира ул, 10</t>
  </si>
  <si>
    <t>Киров г, Мира ул, 14</t>
  </si>
  <si>
    <t>Киров г, Мира ул, 16</t>
  </si>
  <si>
    <t>Киров г, Мира ул, 24</t>
  </si>
  <si>
    <t>Киров г, Мира ул, 28</t>
  </si>
  <si>
    <t>Киров г, Мира ул, 30</t>
  </si>
  <si>
    <t>Киров г, Мира ул, 38</t>
  </si>
  <si>
    <t>Киров г, Мира ул, 4</t>
  </si>
  <si>
    <t>Киров г, Мира ул, 40</t>
  </si>
  <si>
    <t>Киров г, Мира ул, 8</t>
  </si>
  <si>
    <t>Киров г, Монтажников ул, 18</t>
  </si>
  <si>
    <t>Киров г, Московская ул, 114 корп. 1</t>
  </si>
  <si>
    <t>Киров г, Московская ул, 149</t>
  </si>
  <si>
    <t>Киров г, Некрасова ул, 10</t>
  </si>
  <si>
    <t>Киров г, Некрасова ул, 10А</t>
  </si>
  <si>
    <t>Киров г, Некрасова ул, 34</t>
  </si>
  <si>
    <t>Киров г, Некрасова ул, 53</t>
  </si>
  <si>
    <t>Киров г, Октябрьская (Нововятский) ул, 21</t>
  </si>
  <si>
    <t>Киров г, Октябрьская (Нововятский) ул, 26</t>
  </si>
  <si>
    <t>Киров г, Октябрьский пр-кт /Воровского ул, 139/46</t>
  </si>
  <si>
    <t>Киров г, Октябрьский пр-кт, 104А</t>
  </si>
  <si>
    <t>Киров г, Октябрьский пр-кт, 115</t>
  </si>
  <si>
    <t>Киров г, Октябрьский пр-кт, 127</t>
  </si>
  <si>
    <t>Киров г, Октябрьский пр-кт, 141</t>
  </si>
  <si>
    <t>Киров г, Октябрьский пр-кт, 143</t>
  </si>
  <si>
    <t>Киров г, Октябрьский пр-кт, 30</t>
  </si>
  <si>
    <t>Киров г, Октябрьский пр-кт, 30А</t>
  </si>
  <si>
    <t>Киров г, Октябрьский пр-кт, 81А</t>
  </si>
  <si>
    <t>Киров г, Октябрьский пр-кт, 95А</t>
  </si>
  <si>
    <t>Киров г, Орджоникидзе (Нововятский) ул, 14</t>
  </si>
  <si>
    <t>Киров г, Орловская ул, 17</t>
  </si>
  <si>
    <t>Киров г, Орловская ул, 62</t>
  </si>
  <si>
    <t>Киров г, Павла Корчагина ул, 45</t>
  </si>
  <si>
    <t>Киров г, Пионерская ул, 14</t>
  </si>
  <si>
    <t>Киров г, Пионерская ул, 7</t>
  </si>
  <si>
    <t>Киров г, Пионерская ул, 9</t>
  </si>
  <si>
    <t>Киров г, Подгорная ул, 12</t>
  </si>
  <si>
    <t>Киров г, Подгорная ул, 16</t>
  </si>
  <si>
    <t>Киров г, Подгорная ул, 2</t>
  </si>
  <si>
    <t>Киров г, Подгорная ул, 4</t>
  </si>
  <si>
    <t>Киров г, Подгорная ул, 6</t>
  </si>
  <si>
    <t>Киров г, Подгорная ул, 8</t>
  </si>
  <si>
    <t>Киров г, Правды ул, 5</t>
  </si>
  <si>
    <t>Киров г, Преображенская ул, 27</t>
  </si>
  <si>
    <t>Киров г, Преображенская ул, 35А</t>
  </si>
  <si>
    <t>Киров г, Преображенская ул, 43Б</t>
  </si>
  <si>
    <t>Киров г, Преображенская ул, 81А</t>
  </si>
  <si>
    <t>Киров г, Преображенская ул/ Володарского ул, 38/95</t>
  </si>
  <si>
    <t>Киров г, Пролетарская ул, 48</t>
  </si>
  <si>
    <t>Киров г, Профсоюзная ул, 29</t>
  </si>
  <si>
    <t>Киров г, Профсоюзная ул, 82А</t>
  </si>
  <si>
    <t>Киров г, Пугачева ул, 12</t>
  </si>
  <si>
    <t>Киров г, Пугачева ул, 20</t>
  </si>
  <si>
    <t>Киров г, Пугачева ул, 24</t>
  </si>
  <si>
    <t>Киров г, Пугачева ул, 28</t>
  </si>
  <si>
    <t>Киров г, Пугачева ул, 29</t>
  </si>
  <si>
    <t>Киров г, Пугачева ул, 33</t>
  </si>
  <si>
    <t>Киров г, Пятницкая ул, 67</t>
  </si>
  <si>
    <t>Киров г, Розы Люксембург / Казанская ул ул, 5/31</t>
  </si>
  <si>
    <t>Киров г, Розы Люксембург ул, 32</t>
  </si>
  <si>
    <t>Киров г, Розы Люксембург ул, 49</t>
  </si>
  <si>
    <t>Киров г, Розы Люксембург ул, 60</t>
  </si>
  <si>
    <t>Киров г, Розы Люксембург ул, 80В</t>
  </si>
  <si>
    <t>Киров г, Розы Люксембург ул, 84А</t>
  </si>
  <si>
    <t>Киров г, Розы Люксембург ул, 95</t>
  </si>
  <si>
    <t>Киров г, Свердлова ул, 14А</t>
  </si>
  <si>
    <t>Киров г, Свердлова ул, 6</t>
  </si>
  <si>
    <t>Киров г, Свердлова ул, 8А</t>
  </si>
  <si>
    <t>Киров г, Свободы ул, 142</t>
  </si>
  <si>
    <t>Киров г, Свободы ул, 155</t>
  </si>
  <si>
    <t>Киров г, Свободы ул, 38А</t>
  </si>
  <si>
    <t>Киров г, Свободы ул, 61А</t>
  </si>
  <si>
    <t>Киров г, Северо-Садовая ул, 1</t>
  </si>
  <si>
    <t>Киров г, Советская (Нововятский) ул, 56</t>
  </si>
  <si>
    <t>Киров г, Советская (Нововятский) ул, 64</t>
  </si>
  <si>
    <t>Киров г, Строителей пр-кт, 19 корп. 1</t>
  </si>
  <si>
    <t>Киров г, Студенческий проезд, 10 корп. 1</t>
  </si>
  <si>
    <t>Киров г, Сурикова ул, 11</t>
  </si>
  <si>
    <t>Киров г, Сурикова ул, 11А</t>
  </si>
  <si>
    <t>Киров г, Сурикова ул, 13</t>
  </si>
  <si>
    <t>Киров г, Сурикова ул, 17</t>
  </si>
  <si>
    <t>Киров г, Сурикова ул, 30А</t>
  </si>
  <si>
    <t>Киров г, Сурикова ул, 4</t>
  </si>
  <si>
    <t>Киров г, Сурикова ул, 41</t>
  </si>
  <si>
    <t>Киров г, Сурикова ул, 5</t>
  </si>
  <si>
    <t>Киров г, Труда ул, 81А</t>
  </si>
  <si>
    <t>Киров г, Тургенева ул, 2</t>
  </si>
  <si>
    <t>Киров г, Ульяновская ул, 10</t>
  </si>
  <si>
    <t>Киров г, Ульяновская ул, 14</t>
  </si>
  <si>
    <t>Киров г, Ф.И.Шаляпина проезд, 2А</t>
  </si>
  <si>
    <t>Киров г, Ф.И.Шаляпина проезд, 3</t>
  </si>
  <si>
    <t>Киров г, Ф.И.Шаляпина проезд, 4</t>
  </si>
  <si>
    <t>Киров г, Ф.И.Шаляпина проезд, 6</t>
  </si>
  <si>
    <t>Киров г, Ф.И.Шаляпина проезд, 6А</t>
  </si>
  <si>
    <t>Киров г, Ф.И.Шаляпина проезд, 7</t>
  </si>
  <si>
    <t>Киров г, Ф.И.Шаляпина проезд, 8</t>
  </si>
  <si>
    <t>Киров г, Хлебозаводской проезд, 30</t>
  </si>
  <si>
    <t>Киров г, Цеховая ул, 6</t>
  </si>
  <si>
    <t>Киров г, Цеховая ул, 9</t>
  </si>
  <si>
    <t>Киров г, Циолковского ул, 7</t>
  </si>
  <si>
    <t>Киров г, Чапаева ул, 48</t>
  </si>
  <si>
    <t>Киров г, Чапаева ул, 5</t>
  </si>
  <si>
    <t>Киров г, Чапаева ул, 50</t>
  </si>
  <si>
    <t>Киров г, Чапаева ул, 57</t>
  </si>
  <si>
    <t>Киров г, Чапаева ул, 69</t>
  </si>
  <si>
    <t>Киров г, Чернышевского ул, 45</t>
  </si>
  <si>
    <t>Киров г, Чернышевского ул, 6</t>
  </si>
  <si>
    <t>Киров г, Широнинцев ул, 14</t>
  </si>
  <si>
    <t>Киров г, Широнинцев ул, 17</t>
  </si>
  <si>
    <t>Киров г, Широнинцев ул, 24</t>
  </si>
  <si>
    <t>Киров г, Широнинцев ул, 26</t>
  </si>
  <si>
    <t>Киров г, Широнинцев ул, 7А</t>
  </si>
  <si>
    <t>Киров г, Широнинцев ул, 9А</t>
  </si>
  <si>
    <t>Киров г, Щорса ул, 24</t>
  </si>
  <si>
    <t>Киров г, Щорса ул, 63Б</t>
  </si>
  <si>
    <t>Кирово-Чепецк г, Братьев Васнецовых ул, 12 корп. 1</t>
  </si>
  <si>
    <t>Кирово-Чепецк г, Кирова пр-кт, 21 корп. 2</t>
  </si>
  <si>
    <t>Кирово-Чепецк г, Кирова пр-кт, 21 корп. 4</t>
  </si>
  <si>
    <t>Кирово-Чепецк г, Кирова пр-кт, 24</t>
  </si>
  <si>
    <t>Кирово-Чепецк г, Кирова пр-кт, 8</t>
  </si>
  <si>
    <t>Кирово-Чепецк г, Красноармейская ул, 1</t>
  </si>
  <si>
    <t>Кирово-Чепецк г, Ленина ул, 49</t>
  </si>
  <si>
    <t>Кирово-Чепецк г, Луначарского ул, 12</t>
  </si>
  <si>
    <t>Кирово-Чепецк г, Луначарского ул, 22</t>
  </si>
  <si>
    <t>Кирово-Чепецк г, Луначарского ул, 24</t>
  </si>
  <si>
    <t>Кирово-Чепецк г, Мира пр-кт, 24</t>
  </si>
  <si>
    <t>Кирово-Чепецк г, Мира пр-кт, 26</t>
  </si>
  <si>
    <t>Кирово-Чепецк г, Мира пр-кт, 70</t>
  </si>
  <si>
    <t>Кирово-Чепецк г, Первомайская ул, 5</t>
  </si>
  <si>
    <t>Кирово-Чепецк г, Победы ул, 1</t>
  </si>
  <si>
    <t>Котельнич г, Кирова ул, 21</t>
  </si>
  <si>
    <t>Котельнич г, Луначарского ул, 1</t>
  </si>
  <si>
    <t>Котельнич г, Луначарского ул, 98</t>
  </si>
  <si>
    <t>Котельнич г, Октябрьская ул, 100</t>
  </si>
  <si>
    <t>Котельнич г, Прудная ул, 37</t>
  </si>
  <si>
    <t>Котельнич г, Прудная ул, 39</t>
  </si>
  <si>
    <t>Котельнич г, Пушкина ул, 10</t>
  </si>
  <si>
    <t>Котельнич г, Речная ул, 11</t>
  </si>
  <si>
    <t>Котельнич г, Советская ул, 115</t>
  </si>
  <si>
    <t>Котельнич г, Советская ул, 56</t>
  </si>
  <si>
    <t>Котельнич г, Советская ул, 58</t>
  </si>
  <si>
    <t>Котельнич г, Советская ул, 89</t>
  </si>
  <si>
    <t>Котельнич г, Тургенева ул, 23</t>
  </si>
  <si>
    <t>Котельнич г, Шмидта ул, 27</t>
  </si>
  <si>
    <t>Слободской г, Гагарина пр-кт, 11</t>
  </si>
  <si>
    <t>Слободской г, Гагарина пр-кт, 12</t>
  </si>
  <si>
    <t>Слободской г, Гагарина пр-кт, 2</t>
  </si>
  <si>
    <t>Слободской г, Гагарина пр-кт, 6</t>
  </si>
  <si>
    <t>Слободской г, Гагарина пр-кт, 8</t>
  </si>
  <si>
    <t>Слободской г, Грина ул, 37</t>
  </si>
  <si>
    <t>Слободской г, Ленина ул, 102</t>
  </si>
  <si>
    <t>Слободской г, Ленина ул, 22</t>
  </si>
  <si>
    <t>Слободской г, Ленина ул, 58</t>
  </si>
  <si>
    <t>Слободской г, Набережная ул, 29</t>
  </si>
  <si>
    <t>Слободской г, Советская ул, 115</t>
  </si>
  <si>
    <t>Даровской пгт, Набережная ул, 10</t>
  </si>
  <si>
    <t>Первомайский пгт, Кирова ул, 10</t>
  </si>
  <si>
    <t>Первомайский пгт, Савельева ул, 6</t>
  </si>
  <si>
    <t>Первомайский пгт, Савельева ул, 7</t>
  </si>
  <si>
    <t>Зуевка г, Партизанская ул, 30</t>
  </si>
  <si>
    <t>Кирово-Чепецкий р-н, Полой ж/д_ст, 4</t>
  </si>
  <si>
    <t>Котельничский р-н, Иготино ж/д_ст, Зеленая ул, 11</t>
  </si>
  <si>
    <t>Котельничский р-н, Светлый п, Ленина ул, 16</t>
  </si>
  <si>
    <t>Куменский р-н, Нижнеивкино пгт, Кленовая ул, 9</t>
  </si>
  <si>
    <t>Куменский р-н, Нижнеивкино пгт, Курортная ул, 5</t>
  </si>
  <si>
    <t>Куменский р-н, Нижнеивкино пгт, Садовая ул, 11</t>
  </si>
  <si>
    <t>Куменский р-н, Нижнеивкино пгт, Садовая ул, 6</t>
  </si>
  <si>
    <t>Куменский р-н, Речной п, Ленина ул, 3</t>
  </si>
  <si>
    <t>Куменский р-н, Речной п, Ленина ул, 5</t>
  </si>
  <si>
    <t>Куменский р-н, Речной п, Пушкина ул, 7</t>
  </si>
  <si>
    <t>Куменский р-н, Речной п, Фадеева ул, 2</t>
  </si>
  <si>
    <t>Кумены пгт, Кирова ул, 4а</t>
  </si>
  <si>
    <t>Луза г, Ленина ул, 43</t>
  </si>
  <si>
    <t>Луза г, Ленина ул, 46</t>
  </si>
  <si>
    <t>Луза г, Маяковского ул, 61</t>
  </si>
  <si>
    <t>Луза г, Мира ул, 12</t>
  </si>
  <si>
    <t>Луза г, Мира ул, 2</t>
  </si>
  <si>
    <t>Малмыж г, К.Маркса ул, 10</t>
  </si>
  <si>
    <t>Нолинск г, Коммуны ул, 9а</t>
  </si>
  <si>
    <t>Нолинск г, Пригородная ул, 24</t>
  </si>
  <si>
    <t>Нолинский р-н, Аркуль пгт, Речников ул, 5</t>
  </si>
  <si>
    <t>Омутнинск г, 30-летия Победы ул, 20</t>
  </si>
  <si>
    <t>Омутнинск г, 30-летия Победы ул, 27</t>
  </si>
  <si>
    <t>Омутнинский р-н, Котчиха п, Комсомольская ул, 14</t>
  </si>
  <si>
    <t>Оричевский р-н, Мирный пгт, Радченко ул, 35</t>
  </si>
  <si>
    <t>Оричевский р-н, Торфяной п, Профсоюзная ул, 10</t>
  </si>
  <si>
    <t>Оричевский р-н, Торфяной п, Юбилейная ул, 7</t>
  </si>
  <si>
    <t>Оричи пгт, Западная ул, 11а</t>
  </si>
  <si>
    <t>Подосиновский р-н, Демьяново пгт, Пролетарская ул, 35</t>
  </si>
  <si>
    <t>Слободской р-н, Вахруши пгт, Горького ул, 2</t>
  </si>
  <si>
    <t>Слободской р-н, Вахруши пгт, Советская ул, 4а</t>
  </si>
  <si>
    <t>Советск г, Карла Маркса ул, 19</t>
  </si>
  <si>
    <t>Советск г, Кирова ул, 37</t>
  </si>
  <si>
    <t>Советск г, Красноармейская ул, 8</t>
  </si>
  <si>
    <t>Советск г, Театральная ул, 11</t>
  </si>
  <si>
    <t>Советск г, Театральная ул, 8</t>
  </si>
  <si>
    <t>Суна пгт, Базарная ул, 32</t>
  </si>
  <si>
    <t>Суна пгт, Октябрьская ул, 40</t>
  </si>
  <si>
    <t>Суна пгт, Советская ул, 36</t>
  </si>
  <si>
    <t>Уржум г, Красная ул, 85</t>
  </si>
  <si>
    <t>Юрьянский р-н, Мурыгино пгт, Красных Курсантов ул, 10</t>
  </si>
  <si>
    <t>Юрьянский р-н, Мурыгино пгт, Красных Курсантов ул, 2</t>
  </si>
  <si>
    <t>Юрьянский р-н, Мурыгино пгт, Лесная ул, 20</t>
  </si>
  <si>
    <t>Юрьянский р-н, Мурыгино пгт, Набережная ул, 3</t>
  </si>
  <si>
    <t>Яранск г, Мицкевича ул, 19а</t>
  </si>
  <si>
    <t>работы по проектированию</t>
  </si>
  <si>
    <t>средства областного (местного) бюджета</t>
  </si>
  <si>
    <t>иные средства</t>
  </si>
  <si>
    <t>год</t>
  </si>
  <si>
    <t>период оплаты</t>
  </si>
  <si>
    <t>АИИС</t>
  </si>
  <si>
    <t>УУиРП</t>
  </si>
  <si>
    <t>2.</t>
  </si>
  <si>
    <t>Планируемые показатели выполнения краткосрочного плана реализации областной программы «Капитальный ремонт общего имущества многоквартирных домов в Кировской области» на 2020 – 2022 годы</t>
  </si>
  <si>
    <t>№  п/п</t>
  </si>
  <si>
    <t>Наименование муниципального образования</t>
  </si>
  <si>
    <t>Общая площадь многоквартирных домов (МКД)</t>
  </si>
  <si>
    <t>Количество зарегистриро-ванных собственников помещений в МКД*</t>
  </si>
  <si>
    <t>Количество отремонтированных МКД</t>
  </si>
  <si>
    <t>иные источники</t>
  </si>
  <si>
    <t>человек</t>
  </si>
  <si>
    <t>единиц</t>
  </si>
  <si>
    <t>Итого по Кировской области</t>
  </si>
  <si>
    <t>Итого по муниципальным образованиям</t>
  </si>
  <si>
    <t>Киров г, Уральская ул, 12</t>
  </si>
  <si>
    <t>Киров г, Октябрьский пр-кт, 63</t>
  </si>
  <si>
    <t>Киров г, Шорина ул, 2</t>
  </si>
  <si>
    <t>Киров г, Космонавта Владислава Волкова ул, 3 корп. 2</t>
  </si>
  <si>
    <t>Кирово-Чепецк г, Калинина ул, 11</t>
  </si>
  <si>
    <t>Котельнич г, Шмидта ул, 17</t>
  </si>
  <si>
    <t>Слободской г, Советская ул, 111</t>
  </si>
  <si>
    <t>Луза г, Мира ул, 20</t>
  </si>
  <si>
    <t>Слободской р-н, Волково с, Верхняя ул, 20</t>
  </si>
  <si>
    <t>Советск г, Горького ул, 1</t>
  </si>
  <si>
    <t>Пижанский р-н, Павлово д, Школьная ул, 1</t>
  </si>
  <si>
    <t>Киров г, Труда ул, 39</t>
  </si>
  <si>
    <t>Орлов г, Орловская ул, 148</t>
  </si>
  <si>
    <t>Пижанка пгт, Советская ул, 39</t>
  </si>
  <si>
    <t>Богородский муниципальный район</t>
  </si>
  <si>
    <t>Богородский р-н, Ошлань с, Новая ул, 4</t>
  </si>
  <si>
    <t>Кирово-Чепецк г, Мира пр-кт, 25</t>
  </si>
  <si>
    <t>Кирово-Чепецк г, Энгельса ул, 10</t>
  </si>
  <si>
    <t>Кирово-Чепецк г, Энгельса ул, 17</t>
  </si>
  <si>
    <t>Котельнич г, Курская ул, 33</t>
  </si>
  <si>
    <t>Фаленки пгт, Свободы ул, 40</t>
  </si>
  <si>
    <t>Юрьянский р-н, Мурыгино пгт, Красных Курсантов ул, 3</t>
  </si>
  <si>
    <t>Нолинский р-н, Аркуль пгт, Кирова ул, 1</t>
  </si>
  <si>
    <t>Санчурск пгт, Свердлова ул, 6</t>
  </si>
  <si>
    <t>Слободской г, Свердлова ул, 25</t>
  </si>
  <si>
    <t>Оричевский р-н, Торфяной п, Профсоюзная ул, 14</t>
  </si>
  <si>
    <t>Лебяжский муниципальный район</t>
  </si>
  <si>
    <t>Лебяжье пгт, Набережная ул, 25</t>
  </si>
  <si>
    <t>Оричевский р-н, Стрижи пгт, Заводская ул, 3</t>
  </si>
  <si>
    <t>Слободской г, Горького ул, 19</t>
  </si>
  <si>
    <t>Юрьянский р-н, Мурыгино пгт, Лесная ул, 6</t>
  </si>
  <si>
    <t>Свеча пгт, Железнодорожная ул, 10</t>
  </si>
  <si>
    <t>Свеча пгт, Мира ул, 6</t>
  </si>
  <si>
    <t>Свеча пгт, Железнодорожная ул, 6</t>
  </si>
  <si>
    <t>Белая Холуница г, Энгельса ул, 11</t>
  </si>
  <si>
    <t>Слободской р-н, Вахруши пгт, Коммунистическая ул, 4</t>
  </si>
  <si>
    <t>Арбаж пгт, Октябрьская ул, 25</t>
  </si>
  <si>
    <t>Белая Холуница г, Механизаторов ул, 4</t>
  </si>
  <si>
    <t>Белая Холуница г, Молодежная ул, 2</t>
  </si>
  <si>
    <t>Белая Холуница г, Молодежная ул, 4</t>
  </si>
  <si>
    <t>Белая Холуница г, Пионерская ул, 18</t>
  </si>
  <si>
    <t>Белая Холуница г, Победы ул, 13</t>
  </si>
  <si>
    <t>Белая Холуница г, Пролетарская ул, 1А</t>
  </si>
  <si>
    <t>Белая Холуница г, Пролетарская ул, 8А</t>
  </si>
  <si>
    <t>Белая Холуница г, Советская ул, 25</t>
  </si>
  <si>
    <t>Белая Холуница г, Строителей ул, 18</t>
  </si>
  <si>
    <t>Белая Холуница г, Юбилейная ул, 7</t>
  </si>
  <si>
    <t>Белохолуницкий р-н, Дубровка п, Солнечная ул, 1</t>
  </si>
  <si>
    <t>Белохолуницкий р-н, Дубровка п, Юбилейная ул, 1</t>
  </si>
  <si>
    <t>Верхнекамский р-н, Светлополянск пгт, Привокзальная ул, 1</t>
  </si>
  <si>
    <t>Кирс г, Кирова ул, 34</t>
  </si>
  <si>
    <t>Верхошижемский р-н, Среднеивкино с, Труда ул, 2</t>
  </si>
  <si>
    <t>Верхошижемский р-н, Угор д, Школьная ул, 1</t>
  </si>
  <si>
    <t>Верхошижемье пгт, Кирова ул, 18</t>
  </si>
  <si>
    <t>Верхошижемье пгт, Комсомольская ул, 14</t>
  </si>
  <si>
    <t>Вятские Поляны г, Дружбы ул, 6</t>
  </si>
  <si>
    <t>Вятские Поляны г, Дружбы ул, 8</t>
  </si>
  <si>
    <t>Вятские Поляны г, Мира ул, 46</t>
  </si>
  <si>
    <t>Вятскополянский р-н, Сосновка г, Гоголя ул, 34</t>
  </si>
  <si>
    <t>Вятскополянский р-н, Сосновка г, Дзержинского пер, 3</t>
  </si>
  <si>
    <t>Вятскополянский р-н, Сосновка г, Кирова ул, 3</t>
  </si>
  <si>
    <t>Вятскополянский р-н, Сосновка г, Красноармейская ул, 19</t>
  </si>
  <si>
    <t>Вятскополянский р-н, Сосновка г, Октябрьская ул, 35а</t>
  </si>
  <si>
    <t>Вятскополянский р-н, Сосновка г, Пролетарская ул, 68</t>
  </si>
  <si>
    <t>Вятскополянский р-н, Сосновка г, Спортивная ул, 2</t>
  </si>
  <si>
    <t>Вятскополянский р-н, Сосновка г, Спортивная ул, 5</t>
  </si>
  <si>
    <t>Вятскополянский р-н, Сосновка г, Строителей ул, 20</t>
  </si>
  <si>
    <t>Вятскополянский р-н, Чекашево д, Школьная ул, 39</t>
  </si>
  <si>
    <t>Даровской пгт, Кооперативная ул, 41а</t>
  </si>
  <si>
    <t>Даровской пгт, Кооперативная ул, 44</t>
  </si>
  <si>
    <t>Даровской пгт, Пионерская ул, 4</t>
  </si>
  <si>
    <t>Зуевка г, Десантников ул, 6</t>
  </si>
  <si>
    <t>Зуевка г, Ленина ул, 24</t>
  </si>
  <si>
    <t>Киров г, Большая Субботиха д, Центральная ул, 15</t>
  </si>
  <si>
    <t>Киров г, Ивана Попова ул, 5а</t>
  </si>
  <si>
    <t>Киров г, Карла Маркса ул, 31</t>
  </si>
  <si>
    <t>Киров г, Комсомольская ул, 30</t>
  </si>
  <si>
    <t>Киров г, Комсомольская ул, 60</t>
  </si>
  <si>
    <t>Киров г, Ленина ул, 183</t>
  </si>
  <si>
    <t>Киров г, Лепсе ул, 41</t>
  </si>
  <si>
    <t>Киров г, Лепсе ул, 61</t>
  </si>
  <si>
    <t>Киров г, Маклина ул, 61а</t>
  </si>
  <si>
    <t>Киров г, Молодой Гвардии ул, 84 корп. 6</t>
  </si>
  <si>
    <t>Киров г, Мопра (Нововятский) ул, 1</t>
  </si>
  <si>
    <t>Киров г, Мопра (Нововятский) ул, 11</t>
  </si>
  <si>
    <t>Киров г, Мопра (Нововятский) ул, 13</t>
  </si>
  <si>
    <t>Киров г, Мопра (Нововятский) ул, 16</t>
  </si>
  <si>
    <t>Киров г, Мопра (Нововятский) ул, 16а</t>
  </si>
  <si>
    <t>Киров г, Мопра (Нововятский) ул, 18</t>
  </si>
  <si>
    <t>Киров г, Мопра (Нововятский) ул, 20</t>
  </si>
  <si>
    <t>Киров г, Мопра (Нововятский) ул, 3</t>
  </si>
  <si>
    <t>Киров г, Некрасова ул, 28</t>
  </si>
  <si>
    <t>Киров г, Некрасова ул, 44</t>
  </si>
  <si>
    <t>Киров г, Пятницкая ул, 20</t>
  </si>
  <si>
    <t>Киров г, Радужный мкр, Строителей пр-кт, 2А</t>
  </si>
  <si>
    <t>Киров г, Советская ул, 29</t>
  </si>
  <si>
    <t>Киров г, Советская (Нововятский) ул, 66</t>
  </si>
  <si>
    <t>Киров г, Сурикова ул, 10а</t>
  </si>
  <si>
    <t>Киров г, Транспортный проезд, 24</t>
  </si>
  <si>
    <t>Киров г, Украинская ул, 19</t>
  </si>
  <si>
    <t>Киров г, Чапаева ул, 38</t>
  </si>
  <si>
    <t>Киров г, Шинников ул, 25</t>
  </si>
  <si>
    <t>Киров г, Шинников ул, 28</t>
  </si>
  <si>
    <t>Киров г, Щорса ул, 25А</t>
  </si>
  <si>
    <t>Киров г, Щорса ул, 42</t>
  </si>
  <si>
    <t>Киров г, Щорса ул, 46</t>
  </si>
  <si>
    <t>Киров г, Азина ул, 10</t>
  </si>
  <si>
    <t>Кирово-Чепецк г, Вятская набережная ул, 7</t>
  </si>
  <si>
    <t>Кирово-Чепецк г, Ленина ул, 20</t>
  </si>
  <si>
    <t>Кирово-Чепецк г, Пригородный кв-л, Мелиораторов ул, 9</t>
  </si>
  <si>
    <t>Кирово-Чепецкий р-н, Пасегово с, Мира ул, 6</t>
  </si>
  <si>
    <t>Кирово-Чепецкий р-н, Пасегово с, Новая ул, 1а</t>
  </si>
  <si>
    <t>Кирово-Чепецкий р-н, Пасегово с, Школьная ул, 12</t>
  </si>
  <si>
    <t>Котельнич г, Победы ул, 50</t>
  </si>
  <si>
    <t>Котельнич г, Речная ул, 3</t>
  </si>
  <si>
    <t>Котельнич г, Степана Разина ул, 2а</t>
  </si>
  <si>
    <t>Котельнич г, Труда ул, 12</t>
  </si>
  <si>
    <t>Котельнич г, Тургенева ул, 17</t>
  </si>
  <si>
    <t>Котельнич г, Тургенева ул, 25</t>
  </si>
  <si>
    <t>Котельнич г, Цветочная ул, 2</t>
  </si>
  <si>
    <t>Котельнич г, Шмидта ул, 13</t>
  </si>
  <si>
    <t>Котельничский р-н, Красногорье с, Новая ул, 3</t>
  </si>
  <si>
    <t>Котельничский р-н, Красногорье с, Новая ул, 5</t>
  </si>
  <si>
    <t>Котельничский р-н, Красногорье с, Советская ул, 1</t>
  </si>
  <si>
    <t>Котельничский р-н, Светлый п, Гагарина ул, 7</t>
  </si>
  <si>
    <t>Котельничский р-н, Светлый п, Спортивная ул, 16</t>
  </si>
  <si>
    <t>Котельничский р-н, Светлый п, Школьная ул, 6</t>
  </si>
  <si>
    <t>Куменский р-н, Нижнеивкино пгт, Бамовская ул, 3</t>
  </si>
  <si>
    <t>Куменский р-н, Нижнеивкино пгт, Заречная ул, 15</t>
  </si>
  <si>
    <t>Куменский р-н, Нижнеивкино пгт, Курортная ул, 1</t>
  </si>
  <si>
    <t>Куменский р-н, Нижнеивкино пгт, Новая ул, 9</t>
  </si>
  <si>
    <t>Куменский р-н, Нижнеивкино пгт, Октябрьская ул, 16</t>
  </si>
  <si>
    <t>Куменский р-н, Нижнеивкино пгт, Почтовая ул, 5а</t>
  </si>
  <si>
    <t>Куменский р-н, Нижнеивкино пгт, Садовый пер, 6</t>
  </si>
  <si>
    <t>Куменский р-н, Речной п, Ленина ул, 7</t>
  </si>
  <si>
    <t>Куменский р-н, Речной п, Новая ул, 1</t>
  </si>
  <si>
    <t>Кумены пгт, Кирова ул, 23</t>
  </si>
  <si>
    <t>Шабалинский муниципальный район</t>
  </si>
  <si>
    <t>Ленинское пгт, Гусарова ул, 8</t>
  </si>
  <si>
    <t>Луза г, Заводская ул, 42</t>
  </si>
  <si>
    <t>Луза г, Маяковского ул, 18</t>
  </si>
  <si>
    <t>Малмыж г, Горная ул, 14</t>
  </si>
  <si>
    <t>Малмыж г, Горная ул, 16</t>
  </si>
  <si>
    <t>Малмыж г, Горная ул, 19</t>
  </si>
  <si>
    <t>Малмыж г, Горная ул, 23</t>
  </si>
  <si>
    <t>Малмыж г, Заводская ул, 14</t>
  </si>
  <si>
    <t>Малмыж г, Чернышевского ул, 14</t>
  </si>
  <si>
    <t>Малмыжский р-н, Калинино с, Луговая ул, 11</t>
  </si>
  <si>
    <t>Мураши г, Володарского ул, 3</t>
  </si>
  <si>
    <t>Мураши г, Крупской ул, 2</t>
  </si>
  <si>
    <t>Мураши г, Островского ул, 2</t>
  </si>
  <si>
    <t>Мураши г, Фрунзе ул, 17</t>
  </si>
  <si>
    <t>Мураши г, Фрунзе ул, 24</t>
  </si>
  <si>
    <t>Мураши г, С.Халтурина ул, 38</t>
  </si>
  <si>
    <t>Мураши г, С.Халтурина ул, 56</t>
  </si>
  <si>
    <t>Омутнинск г, 30-летия Победы ул, 15</t>
  </si>
  <si>
    <t>Омутнинск г, 30-летия Победы ул, 28</t>
  </si>
  <si>
    <t>Омутнинск г, 30-летия Победы ул, 26</t>
  </si>
  <si>
    <t>Омутнинск г, 30-летия Победы ул, 31</t>
  </si>
  <si>
    <t>Омутнинск г, Весенний пер, 8</t>
  </si>
  <si>
    <t>Оричевский р-н, Мирный пгт, Ленина ул, 47</t>
  </si>
  <si>
    <t>Оричевский р-н, Мирный пгт, Энергетиков ул, 15</t>
  </si>
  <si>
    <t>Оричевский р-н, Стрижи пгт, Кирова ул, 30</t>
  </si>
  <si>
    <t>Оричевский р-н, Торфяной п, Советская ул, 11</t>
  </si>
  <si>
    <t>Оричи пгт, Западная ул, 4</t>
  </si>
  <si>
    <t>Орлов г, Большевиков ул, 11</t>
  </si>
  <si>
    <t>Орлов г, Ленина ул, 118</t>
  </si>
  <si>
    <t>Орлов г, Ленина ул, 16</t>
  </si>
  <si>
    <t>Орлов г, Чарушина пер, 9</t>
  </si>
  <si>
    <t>Орловский р-н, Центральная усадьба плодосовхоза п, 35</t>
  </si>
  <si>
    <t>Орловский р-н, Центральная усадьба плодосовхоза п, 36</t>
  </si>
  <si>
    <t>Пижанка пгт, Кирова ул, 21</t>
  </si>
  <si>
    <t>Подосиновский р-н, Демьяново пгт, Свободы ул, 14</t>
  </si>
  <si>
    <t>Подосиновский р-н, Демьяново пгт, Юбилейная ул, 7</t>
  </si>
  <si>
    <t>Свеча пгт, Гагарина ул, 14</t>
  </si>
  <si>
    <t>Свеча пгт, Мира ул, 18</t>
  </si>
  <si>
    <t>Свеча пгт, Пушкина ул, 29</t>
  </si>
  <si>
    <t>Слободской г, Береговая ул, 3</t>
  </si>
  <si>
    <t>Слободской г, Вокзальная ул, 7</t>
  </si>
  <si>
    <t>Слободской г, Ленина ул, 82</t>
  </si>
  <si>
    <t>Слободской г, Оглоблино д, 1</t>
  </si>
  <si>
    <t>Слободской г, Советская ул, 41</t>
  </si>
  <si>
    <t>Слободской г, Урицкого ул, 7</t>
  </si>
  <si>
    <t>Слободской р-н, Вахруши пгт, Кирова пер, 30</t>
  </si>
  <si>
    <t>Слободской р-н, Вахруши пгт, Кирова ул, 10</t>
  </si>
  <si>
    <t>Слободской р-н, Вахруши пгт, Ленина ул, 14</t>
  </si>
  <si>
    <t>Слободской р-н, Вахруши пгт, Труда ул, 15</t>
  </si>
  <si>
    <t>Слободской р-н, Денисовы д, Советская ул, 3</t>
  </si>
  <si>
    <t>Слободской р-н, Октябрьский п, Парковая ул, 1</t>
  </si>
  <si>
    <t>Слободской р-н, Совье с, Свободы ул, 12</t>
  </si>
  <si>
    <t>Слободской р-н, Совье с, Свободы ул, 14</t>
  </si>
  <si>
    <t>Слободской р-н, Совье с, Свободы ул, 16</t>
  </si>
  <si>
    <t>Слободской р-н, Стеклофилины д, Заводская ул, 15</t>
  </si>
  <si>
    <t>Советск г, Карла Маркса ул, 13</t>
  </si>
  <si>
    <t>Советск г, Мира ул, 26</t>
  </si>
  <si>
    <t>Советск г, Олега Кошевого ул, 10</t>
  </si>
  <si>
    <t>Советск г, Свердлова ул, 156</t>
  </si>
  <si>
    <t>Суна пгт, Большевиков ул, 18</t>
  </si>
  <si>
    <t>Уржум г, Заболоцкого ул, 11</t>
  </si>
  <si>
    <t>Яранск г, Карла Маркса ул, 59</t>
  </si>
  <si>
    <t>Яранск г, Кирпичная ул, 1</t>
  </si>
  <si>
    <t>Яранск г, Лагуновская ул, 67а</t>
  </si>
  <si>
    <t>Яранск г, Мира ул, 7</t>
  </si>
  <si>
    <t>Яранск г, Некрасова ул, 28</t>
  </si>
  <si>
    <t>Яранск г, Пушкина ул, 46</t>
  </si>
  <si>
    <t>Яранск г, Радина ул, 13</t>
  </si>
  <si>
    <t>Оричевский р-н, Торфяной п, Транспортная ул, 20</t>
  </si>
  <si>
    <t>Зуевка г, К.Маркса ул, 45</t>
  </si>
  <si>
    <t>Зуевка г, К.Маркса ул, 6</t>
  </si>
  <si>
    <t>Котельнич г, Лермонтова ул, 11</t>
  </si>
  <si>
    <t>Котельнич г, Мебельщиков ул, 3</t>
  </si>
  <si>
    <t>Луза г, Р.Люксембург ул, 21а</t>
  </si>
  <si>
    <t>Луза г, Рабочая ул, 27</t>
  </si>
  <si>
    <t>Малмыж г, К.Маркса ул, 11</t>
  </si>
  <si>
    <t>Санчурск пгт, Ленина ул, 12</t>
  </si>
  <si>
    <t>Санчурск пгт, Ленина ул, 25</t>
  </si>
  <si>
    <t>Санчурск пгт, Ленина ул, 5</t>
  </si>
  <si>
    <t>Советск г, Энгельса ул, 7</t>
  </si>
  <si>
    <t>Кирово-Чепецк г, Калинина ул, 17</t>
  </si>
  <si>
    <t>Кирово-Чепецк г, Кирова пр-кт, 28</t>
  </si>
  <si>
    <t>Киров г, Металлургов ул, 5</t>
  </si>
  <si>
    <t>Малмыж г, К.Маркса ул, 16</t>
  </si>
  <si>
    <t>Луза г, Комсомольская ул, 71</t>
  </si>
  <si>
    <t>Уржум г, Кирова ул, 68</t>
  </si>
  <si>
    <t>Киров г, Индустриальная ул, 7</t>
  </si>
  <si>
    <t>Свеча пгт, Культуры ул, 5</t>
  </si>
  <si>
    <t>Вятские Поляны г, Тойменка ул, 9</t>
  </si>
  <si>
    <t>Вятские Поляны г, Урицкого ул, 64</t>
  </si>
  <si>
    <t>Даровской пгт, Набережная ул, 47</t>
  </si>
  <si>
    <t>Зуевка г, Исполкомовская ул, 113</t>
  </si>
  <si>
    <t>Зуевка г, Опалева ул, 62</t>
  </si>
  <si>
    <t>Зуевка г, Опалева ул, 29</t>
  </si>
  <si>
    <t>Киров г, Володарского ул, 100</t>
  </si>
  <si>
    <t>Киров г, Калинина ул, 3</t>
  </si>
  <si>
    <t>Киров г, Маклина ул, 1А</t>
  </si>
  <si>
    <t>Киров г, Щорса ул, 63</t>
  </si>
  <si>
    <t>Кирово-Чепецк г, Кирова пр-кт, 26</t>
  </si>
  <si>
    <t>Кирово-Чепецк г, Чепецкая ул, 24 корп. 2</t>
  </si>
  <si>
    <t>Кирово-Чепецкий р-н, Бумкомбинат ж/д_ст, Пионерская ул, 8</t>
  </si>
  <si>
    <t>Кирово-Чепецкий р-н, Шутовщина д, Советская ул, 9</t>
  </si>
  <si>
    <t>Нолинск г, Коммуны ул, 17</t>
  </si>
  <si>
    <t>Нолинский р-н, Аркуль пгт, Набережная ул, 8</t>
  </si>
  <si>
    <t>Нолинский р-н, Аркуль пгт, Речников ул, 2</t>
  </si>
  <si>
    <t>Слободской г, Гагарина пр-кт, 14</t>
  </si>
  <si>
    <t>Слободской р-н, Вахруши пгт, Ленина ул, 6</t>
  </si>
  <si>
    <t>Советск г, Строителей ул, 15</t>
  </si>
  <si>
    <t>Яранск г, Ленина ул, 27</t>
  </si>
  <si>
    <t>Яранск г, Мицкевича ул, 59</t>
  </si>
  <si>
    <t>Фаленки пгт, Сельская ул, 1</t>
  </si>
  <si>
    <t>Киров г, А.И.Мельникова ул, 11</t>
  </si>
  <si>
    <t>Киров г, Московская ул, 17</t>
  </si>
  <si>
    <t>Орлов г, Кирова ул, 35</t>
  </si>
  <si>
    <t>Орлов г, Орловская ул, 104</t>
  </si>
  <si>
    <t>Юрьянский р-н, Мурыгино пгт, Лесная ул, 4</t>
  </si>
  <si>
    <t>Котельнич г, Пролетарская ул, 70</t>
  </si>
  <si>
    <t>Малмыж г, Октябрьская ул, 8</t>
  </si>
  <si>
    <t>Оричевский р-н, Торфяной п, Юбилейная ул, 25</t>
  </si>
  <si>
    <t>Белая Холуница г, Победы ул, 8</t>
  </si>
  <si>
    <t>Вятские Поляны г, Гагарина ул, 20</t>
  </si>
  <si>
    <t>Даровской пгт, Кооперативная ул, 31а</t>
  </si>
  <si>
    <t>Киров г, Лянгасово мкр, Октябрьская ул, 30</t>
  </si>
  <si>
    <t>Киров г, Маклина ул, 37</t>
  </si>
  <si>
    <t>Киров г, Некрасова ул, 42</t>
  </si>
  <si>
    <t>Киров г, Сурикова ул, 7А</t>
  </si>
  <si>
    <t>Котельнич г, Декабристов ул, 42</t>
  </si>
  <si>
    <t>Котельнич г, Заречная ул, 14</t>
  </si>
  <si>
    <t>Котельнич г, Заречная ул, 5</t>
  </si>
  <si>
    <t>Котельнич г, Карла Маркса ул, 13</t>
  </si>
  <si>
    <t>Котельнич г, Степана Разина ул, 20</t>
  </si>
  <si>
    <t>Куменский р-н, Речной п, Ленина ул, 16</t>
  </si>
  <si>
    <t>Куменский р-н, Речной п, Ленина ул, 4</t>
  </si>
  <si>
    <t>Куменский р-н, Речной п, Пушкина ул, 5</t>
  </si>
  <si>
    <t>Куменский р-н, Речной п, Фадеева ул, 10</t>
  </si>
  <si>
    <t>Оричевский р-н, Мирный пгт, Радченко ул, 30</t>
  </si>
  <si>
    <t>Оричи пгт, 8 Марта ул, 19</t>
  </si>
  <si>
    <t>Орлов г, Ленина ул, 104</t>
  </si>
  <si>
    <t>Подосиновский р-н, Демьяново пгт, Юбилейная ул, 13</t>
  </si>
  <si>
    <t>Слободской г, Володарского ул, 76</t>
  </si>
  <si>
    <t>Слободской г, Горького ул, 10</t>
  </si>
  <si>
    <t>Слободской р-н, Вахруши пгт, Советская ул, 4</t>
  </si>
  <si>
    <t>Яранск г, Мицкевича ул, 33</t>
  </si>
  <si>
    <t>Яранск г, Тургенева ул, 23</t>
  </si>
  <si>
    <t>Уржум г, Винокурова ул, 5</t>
  </si>
  <si>
    <t>Уржум г, Кирова ул, 7</t>
  </si>
  <si>
    <t>Нолинский р-н, Аркуль пгт, Куйбышева ул, 19</t>
  </si>
  <si>
    <t>Киров г, Володарского ул, 28</t>
  </si>
  <si>
    <t>Киров г, Цеховая ул, 20</t>
  </si>
  <si>
    <t>Слободской р-н, Вахруши пгт, Коммунистическая ул, 1</t>
  </si>
  <si>
    <t>Киров г, Широнинцев ул, 22</t>
  </si>
  <si>
    <t>Киров г, Цеховая ул, 4</t>
  </si>
  <si>
    <t>Киров г, Ленина (Нововятский) ул, 9</t>
  </si>
  <si>
    <t>Вятскополянский р-н, Сосновка г, Мира ул, 1</t>
  </si>
  <si>
    <t>Киров г, Молодой Гвардии ул, 43В</t>
  </si>
  <si>
    <t>Кирс г, Кирова ул, 21</t>
  </si>
  <si>
    <t>Котельнич г, Советская ул, 81</t>
  </si>
  <si>
    <t>Оричевский р-н, Коршик с, Почтовая ул, 27</t>
  </si>
  <si>
    <t>Оричевский р-н, Стрижи пгт, МОПРА ул, 11</t>
  </si>
  <si>
    <t>Орлов г, Зонова ул, 12</t>
  </si>
  <si>
    <t>Орлов г, Орловская ул, 100</t>
  </si>
  <si>
    <t>Слободской г, Вокзальная ул, 10</t>
  </si>
  <si>
    <t>Слободской г, Слободская ул, 57</t>
  </si>
  <si>
    <t>Слободской г, Урицкого ул, 10</t>
  </si>
  <si>
    <t>Советск г, Энгельса ул, 62</t>
  </si>
  <si>
    <t>Юрьянский р-н, Мурыгино пгт, Комсомольская ул, 4</t>
  </si>
  <si>
    <t>Киров г, Лянгасово мкр, Октябрьская ул, 24</t>
  </si>
  <si>
    <t>Омутнинск г, Профсоюзная ул, 8</t>
  </si>
  <si>
    <t>Вятскополянский р-н, Сосновка г, Кирова ул, 1</t>
  </si>
  <si>
    <t>Вятскополянский р-н, Сосновка г, Матросова ул, 24</t>
  </si>
  <si>
    <t>Вятскополянский р-н, Сосновка г, Октябрьская ул, 25</t>
  </si>
  <si>
    <t>Вятскополянский р-н, Сосновка г, Спортивная ул, 1а</t>
  </si>
  <si>
    <t>Вятскополянский р-н, Сосновка г, Спортивная ул, 3</t>
  </si>
  <si>
    <t>Кикнурский муниципальный район</t>
  </si>
  <si>
    <t>Кикнурский р-н, Кокшага д, Луговая ул, 28</t>
  </si>
  <si>
    <t>Киров г, Вершининский пер, 3</t>
  </si>
  <si>
    <t>Киров г, Воровского ул, 110</t>
  </si>
  <si>
    <t>Киров г, Воровского ул, 112</t>
  </si>
  <si>
    <t>Киров г, Воровского ул, 113</t>
  </si>
  <si>
    <t>Киров г, Воровского ул, 117</t>
  </si>
  <si>
    <t>Киров г, Воровского ул, 127</t>
  </si>
  <si>
    <t>Киров г, Воровского ул, 58</t>
  </si>
  <si>
    <t>Киров г, Воровского ул, 70</t>
  </si>
  <si>
    <t>Киров г, Ганино п, Мира ул, 3</t>
  </si>
  <si>
    <t>Киров г, Горького ул, 63 корп. 2</t>
  </si>
  <si>
    <t>Киров г, Грибоедова ул, 36</t>
  </si>
  <si>
    <t>Киров г, Грибоедова ул, 54</t>
  </si>
  <si>
    <t>Киров г, Дерендяева ул, 106</t>
  </si>
  <si>
    <t>Киров г, Дерендяева ул, 15</t>
  </si>
  <si>
    <t>Киров г, Дерендяева ул, 44</t>
  </si>
  <si>
    <t>Киров г, Дзержинского ул, 62 корп. 1</t>
  </si>
  <si>
    <t>Киров г, Казанская ул, 18А</t>
  </si>
  <si>
    <t>Киров г, Калинина ул, 55</t>
  </si>
  <si>
    <t>Киров г, Карла Либкнехта ул, 6</t>
  </si>
  <si>
    <t>Киров г, Карла Либкнехта ул, 66</t>
  </si>
  <si>
    <t>Киров г, Карла Маркса ул, 129</t>
  </si>
  <si>
    <t>Киров г, Кольцова ул, 28</t>
  </si>
  <si>
    <t>Киров г, Коммунистическая ул, 9</t>
  </si>
  <si>
    <t>Киров г, Космонавта Владислава Волкова ул, 4</t>
  </si>
  <si>
    <t>Киров г, Космонавта Владислава Волкова ул, 5 корп. 1</t>
  </si>
  <si>
    <t>Киров г, Красноармейская ул, 5</t>
  </si>
  <si>
    <t>Киров г, Крупской ул, 5</t>
  </si>
  <si>
    <t>Киров г, Крупской ул, 6</t>
  </si>
  <si>
    <t>Киров г, Ленина ул, 15</t>
  </si>
  <si>
    <t>Киров г, Ленина ул, 16</t>
  </si>
  <si>
    <t>Киров г, Лепсе ул, 2</t>
  </si>
  <si>
    <t>Киров г, Лепсе ул, 54</t>
  </si>
  <si>
    <t>Киров г, Ломоносова ул, 14</t>
  </si>
  <si>
    <t>Киров г, Лянгасово мкр, Октябрьская ул, 38</t>
  </si>
  <si>
    <t>Киров г, Маклина ул, 50</t>
  </si>
  <si>
    <t>Киров г, Маклина ул, 63</t>
  </si>
  <si>
    <t>Киров г, Маршала И.С.Конева ул, 13 корп. 1</t>
  </si>
  <si>
    <t>Киров г, Маршала И.С.Конева ул, 13 корп. 2</t>
  </si>
  <si>
    <t>Киров г, Милицейская ул, 37</t>
  </si>
  <si>
    <t>Киров г, Милицейская ул, 62</t>
  </si>
  <si>
    <t>Киров г, Мопра (Нововятский) ул, 10А</t>
  </si>
  <si>
    <t>Киров г, Мопра ул, 42</t>
  </si>
  <si>
    <t>Киров г, Московская ул, 171</t>
  </si>
  <si>
    <t>Киров г, Московская ул, 185</t>
  </si>
  <si>
    <t>Киров г, Набережная Грина ул, 3</t>
  </si>
  <si>
    <t>Киров г, Набережная Грина ул, 5</t>
  </si>
  <si>
    <t>Киров г, Октябрьский пр-кт, 44</t>
  </si>
  <si>
    <t>Киров г, Опарина ул, 21</t>
  </si>
  <si>
    <t>Киров г, Опарина ул, 24</t>
  </si>
  <si>
    <t>Киров г, Павла Корчагина ул, 62А</t>
  </si>
  <si>
    <t>Киров г, Производственная ул, 15</t>
  </si>
  <si>
    <t>Киров г, Розы Люксембург ул/ Карла Маркса ул, 72/33</t>
  </si>
  <si>
    <t>Киров г, Романа Ердякова ул, 14</t>
  </si>
  <si>
    <t>Киров г, Свободы ул, 25</t>
  </si>
  <si>
    <t>Киров г, Советская ул, 68</t>
  </si>
  <si>
    <t>Киров г, Спасская ул, 14</t>
  </si>
  <si>
    <t>Киров г, Строителей пр-кт, 42</t>
  </si>
  <si>
    <t>Киров г, Сурикова ул, 28</t>
  </si>
  <si>
    <t>Киров г, Сутырина ул, 14</t>
  </si>
  <si>
    <t>Киров г, Тренера Пушкарева ул, 4</t>
  </si>
  <si>
    <t>Киров г, Труда ул, 87</t>
  </si>
  <si>
    <t>Киров г, Физкультурников ул, 4</t>
  </si>
  <si>
    <t>Киров г, Физкультурников ул, 6</t>
  </si>
  <si>
    <t>Киров г, Чапаева ул, 47</t>
  </si>
  <si>
    <t>Киров г, Чапаева ул, 51А</t>
  </si>
  <si>
    <t>Киров г, Широнинцев ул, 11</t>
  </si>
  <si>
    <t>Киров г, Широнинцев ул, 13</t>
  </si>
  <si>
    <t>Киров г, Широнинцев ул, 20</t>
  </si>
  <si>
    <t>Киров г, Щорса ул, 28</t>
  </si>
  <si>
    <t>Кирово-Чепецк г, 60 лет Октября ул, 1 корп. 2</t>
  </si>
  <si>
    <t>Кирово-Чепецк г, 60 лет Октября ул, 9 корп. 2</t>
  </si>
  <si>
    <t>Кирово-Чепецк г, Алексея Некрасова ул, 41</t>
  </si>
  <si>
    <t>Кирово-Чепецк г, Калинина ул, 21</t>
  </si>
  <si>
    <t>Кирово-Чепецк г, Ленина ул, 2 корп. 1</t>
  </si>
  <si>
    <t>Кирово-Чепецк г, Ленина ул, 2 корп. 2</t>
  </si>
  <si>
    <t>Кирово-Чепецк г, Ленина ул, 64 корп. 3</t>
  </si>
  <si>
    <t>Кирово-Чепецк г, Мира пр-кт, 11</t>
  </si>
  <si>
    <t>Кирово-Чепецк г, Мира пр-кт, 11 корп. а</t>
  </si>
  <si>
    <t>Кирово-Чепецк г, Мира пр-кт, 13</t>
  </si>
  <si>
    <t>Кирово-Чепецк г, Мира пр-кт, 9</t>
  </si>
  <si>
    <t>Кирово-Чепецк г, Мира пр-кт, 9 корп. а</t>
  </si>
  <si>
    <t>Кирово-Чепецк г, Сосновая ул, 22 корп. 2</t>
  </si>
  <si>
    <t>Кирово-Чепецк г, Сосновая ул, 26</t>
  </si>
  <si>
    <t>Кирово-Чепецк г, Сосновая ул, 4</t>
  </si>
  <si>
    <t>Кирово-Чепецк г, Фестивальная ул, 14</t>
  </si>
  <si>
    <t>Кирово-Чепецк г, Чепецкая ул, 18</t>
  </si>
  <si>
    <t>Котельнич г, Володарского ул, 21</t>
  </si>
  <si>
    <t>Котельнич г, Западная ул, 6</t>
  </si>
  <si>
    <t>Котельнич г, Заречная ул, 20</t>
  </si>
  <si>
    <t>Котельнич г, Заречная ул, 3</t>
  </si>
  <si>
    <t>Котельнич г, Заречная ул, 7</t>
  </si>
  <si>
    <t>Котельнич г, Луначарского ул, 103</t>
  </si>
  <si>
    <t>Котельнич г, Луначарского ул, 130</t>
  </si>
  <si>
    <t>Котельнич г, Луначарского ул, 80а</t>
  </si>
  <si>
    <t>Котельнич г, Советская ул, 123</t>
  </si>
  <si>
    <t>Котельнич г, Советская ул, 125</t>
  </si>
  <si>
    <t>Котельнич г, Степана Разина ул, 17</t>
  </si>
  <si>
    <t>Котельнич г, Степана Разина ул, 19</t>
  </si>
  <si>
    <t>Котельнич г, Степана Разина ул, 24</t>
  </si>
  <si>
    <t>Котельнич г, Степана Разина ул, 26</t>
  </si>
  <si>
    <t>Котельнич г, Степана Разина ул, 30</t>
  </si>
  <si>
    <t>Котельнич г, Степана Разина ул, 32</t>
  </si>
  <si>
    <t>Котельничский р-н, Караул д, Сельская ул, 6</t>
  </si>
  <si>
    <t>Ленинское пгт, Первомайский пер, 1</t>
  </si>
  <si>
    <t>Ленинское пгт, Советская ул, 32</t>
  </si>
  <si>
    <t>Ленинское пгт, Советская ул, 44</t>
  </si>
  <si>
    <t>Ленинское пгт, Фрунзе ул, 24</t>
  </si>
  <si>
    <t>Ленинское пгт, Фрунзе ул, 26</t>
  </si>
  <si>
    <t>Мураши г, Крупской ул, 4</t>
  </si>
  <si>
    <t>Мураши г, Ленина ул, 29</t>
  </si>
  <si>
    <t>Мураши г, С.Халтурина ул, 49</t>
  </si>
  <si>
    <t>Мураши г, Фрунзе ул, 18</t>
  </si>
  <si>
    <t>Нолинск г, Фрунзе ул, 9А</t>
  </si>
  <si>
    <t>Оричевский р-н, Зенгино п, Московская ул, 14</t>
  </si>
  <si>
    <t>Оричевский р-н, Зенгино п, Центральная ул, 2</t>
  </si>
  <si>
    <t>Оричевский р-н, Мирный пгт, Гагарина ул, 4</t>
  </si>
  <si>
    <t>Оричевский р-н, Мирный пгт, Лесозаводская ул, 5</t>
  </si>
  <si>
    <t>Оричевский р-н, Стрижи пгт, Заводская ул, 7</t>
  </si>
  <si>
    <t>Оричи пгт, 8 Марта ул, 17</t>
  </si>
  <si>
    <t>Оричи пгт, Западная ул, 13</t>
  </si>
  <si>
    <t>Оричи пгт, Западная ул, 9</t>
  </si>
  <si>
    <t>Оричи пгт, Молодой Гвардии ул, 57</t>
  </si>
  <si>
    <t>Оричи пгт, Молодой Гвардии ул, 59</t>
  </si>
  <si>
    <t>Оричи пгт, Молодой Гвардии ул, 61</t>
  </si>
  <si>
    <t>Оричи пгт, Свободы ул, 55</t>
  </si>
  <si>
    <t>Оричи пгт, Юбилейная ул, 1</t>
  </si>
  <si>
    <t>Орлов г, Кирова ул, 100</t>
  </si>
  <si>
    <t>Орлов г, Кирова ул, 101</t>
  </si>
  <si>
    <t>Орлов г, Орловская ул, 155</t>
  </si>
  <si>
    <t>Санчурск пгт, Ленина ул, 63а</t>
  </si>
  <si>
    <t>Санчурск пгт, Ленина ул, 67</t>
  </si>
  <si>
    <t>Санчурск пгт, Первомайская ул, 34</t>
  </si>
  <si>
    <t>Слободской г, Вятская ул, 9ф</t>
  </si>
  <si>
    <t>Слободской г, Гоголя ул, 100</t>
  </si>
  <si>
    <t>Слободской г, Красноармейская ул, 84</t>
  </si>
  <si>
    <t>п6</t>
  </si>
  <si>
    <t>Слободской г, Советская ул, 43</t>
  </si>
  <si>
    <t>Слободской р-н, Шихово д, Центральная ул, 3</t>
  </si>
  <si>
    <t>Слободской р-н, Шихово д, Центральная ул, 5</t>
  </si>
  <si>
    <t>Юрьянский р-н, Мурыгино пгт, Молодая Гвардия ул, 3</t>
  </si>
  <si>
    <t>Яранск г, Карла Маркса ул, 17</t>
  </si>
  <si>
    <t>Яранск г, Карла Маркса ул, 18</t>
  </si>
  <si>
    <t>Яранск г, Комарова ул, 18</t>
  </si>
  <si>
    <t>Яранск г, Ложкина ул, 4</t>
  </si>
  <si>
    <t>Яранск г, Ложкина ул, 6</t>
  </si>
  <si>
    <t>Яранск г, Мицкевича ул, 35</t>
  </si>
  <si>
    <t>Яранск г, Мицкевича ул, 45</t>
  </si>
  <si>
    <t>Яранск г, Набережная ул, 21</t>
  </si>
  <si>
    <t>Яранск г, Некрасова ул, 26а</t>
  </si>
  <si>
    <t>Яранск г, Первомайская ул, 46</t>
  </si>
  <si>
    <t>Яранск г, Труда ул, 25</t>
  </si>
  <si>
    <t>Яранск г, Труда ул, 6</t>
  </si>
  <si>
    <t>Яранск г, Халтурина ул, 23а</t>
  </si>
  <si>
    <t>Яранск г, Юбилейная ул, 2а</t>
  </si>
  <si>
    <t>Яранск г, Южная ул, 8</t>
  </si>
  <si>
    <t>Котельнич г, Комсомольская ул, 8</t>
  </si>
  <si>
    <t>Верхнекамский р-н, Рудничный пгт, Дзержинского ул, 12</t>
  </si>
  <si>
    <t>Вятскополянский р-н, Сосновка г, Октябрьская ул, 28</t>
  </si>
  <si>
    <t>Кирово-Чепецк г, Каринторф мкр, Вокзальная ул, 2</t>
  </si>
  <si>
    <t>Кирово-Чепецк г, Каринторф мкр, Ленинская ул, 6 корп. А</t>
  </si>
  <si>
    <t>Кирово-Чепецк г, Лермонтова проезд, 10</t>
  </si>
  <si>
    <t>Кирово-Чепецк г, Первомайская ул, 4 корп. 3</t>
  </si>
  <si>
    <t>Санчурск пгт, Горького ул, 17</t>
  </si>
  <si>
    <t>Свеча пгт, Карла Маркса ул, 9</t>
  </si>
  <si>
    <t>Советск г, Кирова ул, 33</t>
  </si>
  <si>
    <t>Советск г, Кооперативная ул, 14</t>
  </si>
  <si>
    <t>Советск г, Ленина ул, 10</t>
  </si>
  <si>
    <t>Яранск г, Свободы ул, 9</t>
  </si>
  <si>
    <t>Киров г, Свободы ул, 114</t>
  </si>
  <si>
    <t>Кирово-Чепецк г, Калинина ул, 33</t>
  </si>
  <si>
    <t>Кирово-Чепецк г, Первомайский пер, 8</t>
  </si>
  <si>
    <t>Вятские Поляны г, Ленина ул, 168А</t>
  </si>
  <si>
    <t>Киров г, Ленина ул, 79</t>
  </si>
  <si>
    <t>Киров г, Октябрьская (Нововятский) ул, 14</t>
  </si>
  <si>
    <t>Кирово-Чепецк г, 60 лет Октября ул, 13</t>
  </si>
  <si>
    <t>Котельнич г, Луначарского ул, 45</t>
  </si>
  <si>
    <t>Орлов г, Ленина ул, 93</t>
  </si>
  <si>
    <t>Орлов г, Чарушина пер, 8</t>
  </si>
  <si>
    <t>Первомайский пгт, Ленина ул, 4</t>
  </si>
  <si>
    <t>Санчурск пгт, Ленина ул, 14</t>
  </si>
  <si>
    <t>Санчурск пгт, Первомайская ул, 31</t>
  </si>
  <si>
    <t>Слободской г, Володарского ул, 72</t>
  </si>
  <si>
    <t>Слободской г, Советская ул, 109</t>
  </si>
  <si>
    <t>Слободской г, Советская ул, 55</t>
  </si>
  <si>
    <t>Слободской г, Энгельса ул, 31</t>
  </si>
  <si>
    <t>Уржум г, Советская ул, 47А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</si>
</sst>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\-0.00;"/>
  </numFmts>
  <fonts count="8" x14ac:knownFonts="1"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Fill="1" applyAlignment="1">
      <alignment horizontal="left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/>
    <xf numFmtId="0" fontId="2" fillId="0" borderId="11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5" fillId="0" borderId="2" xfId="0" applyFont="1" applyBorder="1"/>
    <xf numFmtId="0" fontId="3" fillId="0" borderId="13" xfId="0" applyFont="1" applyBorder="1" applyAlignment="1">
      <alignment horizontal="left" vertical="center" wrapText="1"/>
    </xf>
    <xf numFmtId="0" fontId="0" fillId="0" borderId="5" xfId="0" applyBorder="1"/>
    <xf numFmtId="0" fontId="0" fillId="0" borderId="2" xfId="0" applyBorder="1"/>
    <xf numFmtId="0" fontId="2" fillId="0" borderId="12" xfId="0" applyFont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2" fillId="0" borderId="17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21" xfId="0" applyFont="1" applyFill="1" applyBorder="1"/>
    <xf numFmtId="0" fontId="0" fillId="0" borderId="0" xfId="0" applyFill="1" applyAlignment="1">
      <alignment horizontal="left"/>
    </xf>
    <xf numFmtId="0" fontId="3" fillId="0" borderId="5" xfId="0" applyFont="1" applyBorder="1" applyAlignment="1">
      <alignment vertical="center" wrapText="1"/>
    </xf>
    <xf numFmtId="0" fontId="0" fillId="0" borderId="13" xfId="0" applyFill="1" applyBorder="1"/>
    <xf numFmtId="0" fontId="0" fillId="0" borderId="15" xfId="0" applyFill="1" applyBorder="1"/>
    <xf numFmtId="0" fontId="5" fillId="0" borderId="2" xfId="0" applyFont="1" applyFill="1" applyBorder="1"/>
    <xf numFmtId="0" fontId="5" fillId="0" borderId="13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2" xfId="0" applyFill="1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2" xfId="0" applyFont="1" applyFill="1" applyBorder="1"/>
    <xf numFmtId="164" fontId="2" fillId="2" borderId="1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kirov.aisgorod.ru/object/BigRepair/LongTermPlan/objectdetails/15?oid=3403&amp;oflt=%D0%A1%D0%B2%D0%B5%D1%82%D0%BB%D1%8B%D0%B9%20%D0%BF%2C%20%D0%93%D0%B0%D0%B3%D0%B0%D1%80%D0%B8%D0%BD%D0%B0%20%D1%83%D0%BB%2C%207&amp;returnUrl=%2Fobject%2FBigRepair%2FLongTermPlan%2FDetails%2F15%3FoFlt%3D%25D0%25A1%25D0%25B2%25D0%25B5%25D1%2582%25D0%25BB%25D1%258B%25D0%25B9%2520%25D0%25BF%2C%2520%25D0%2593%25D0%25B0%25D0%25B3%25D0%25B0%25D1%2580%25D0%25B8%25D0%25BD%25D0%25B0%2520%25D1%2583%25D0%25BB%2C%25207" TargetMode="External"/><Relationship Id="rId7" Type="http://schemas.openxmlformats.org/officeDocument/2006/relationships/hyperlink" Target="https://kirov.aisgorod.ru/object/BigRepair/LongTermPlan/objectdetails/15?oid=1018&amp;oflt=%D0%A1%D0%BE%D0%B2%D1%8C%D0%B5%20%D1%81%2C%20%D0%A1%D0%B2%D0%BE%D0%B1%D0%BE%D0%B4%D1%8B%20%D1%83%D0%BB%2C%2016&amp;returnUrl=%2Fobject%2FBigRepair%2FLongTermPlan%2FDetails%2F15%3FoFlt%3D%25D0%25A1%25D0%25BE%25D0%25B2%25D1%258C%25D0%25B5%2520%25D1%2581%2C%2520%25D0%25A1%25D0%25B2%25D0%25BE%25D0%25B1%25D0%25BE%25D0%25B4%25D1%258B%2520%25D1%2583%25D0%25BB%2C%252016" TargetMode="External"/><Relationship Id="rId2" Type="http://schemas.openxmlformats.org/officeDocument/2006/relationships/hyperlink" Target="https://kirov.aisgorod.ru/object/BigRepair/LongTermPlan/objectdetails/15?oid=2717&amp;oflt=%D0%A1%D0%BE%D1%81%D0%BD%D0%BE%D0%B2%D0%BA%D0%B0%20%D0%B3%2C%20%D0%9A%D0%B8%D1%80%D0%BE%D0%B2%D0%B0%20%D1%83%D0%BB%2C%203&amp;returnUrl=%2Fobject%2FBigRepair%2FLongTermPlan%2FDetails%2F15%3FoFlt%3D%25D0%25A1%25D0%25BE%25D1%2581%25D0%25BD%25D0%25BE%25D0%25B2%25D0%25BA%25D0%25B0%2520%25D0%25B3%2C%2520%25D0%259A%25D0%25B8%25D1%2580%25D0%25BE%25D0%25B2%25D0%25B0%2520%25D1%2583%25D0%25BB%2C%25203" TargetMode="External"/><Relationship Id="rId1" Type="http://schemas.openxmlformats.org/officeDocument/2006/relationships/hyperlink" Target="https://kirov.aisgorod.ru/object/BigRepair/LongTermPlan/objectdetails/15?oid=2807&amp;oflt=%D0%A1%D0%BE%D1%81%D0%BD%D0%BE%D0%B2%D0%BA%D0%B0%20%D0%B3%2C%20%D0%94%D0%B7%D0%B5%D1%80%D0%B6%D0%B8%D0%BD%D1%81%D0%BA%D0%BE%D0%B3%D0%BE%20%D0%BF%D0%B5%D1%80%2C%203&amp;returnUrl=%2Fobject%2FBigRepair%2FLongTermPlan%2FDetails%2F15%3FoFlt%3D%25D0%25A1%25D0%25BE%25D1%2581%25D0%25BD%25D0%25BE%25D0%25B2%25D0%25BA%25D0%25B0%2520%25D0%25B3%2C%2520%25D0%2594%25D0%25B7%25D0%25B5%25D1%2580%25D0%25B6%25D0%25B8%25D0%25BD%25D1%2581%25D0%25BA%25D0%25BE%25D0%25B3%25D0%25BE%2520%25D0%25BF%25D0%25B5%25D1%2580%2C%25203" TargetMode="External"/><Relationship Id="rId6" Type="http://schemas.openxmlformats.org/officeDocument/2006/relationships/hyperlink" Target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 TargetMode="External"/><Relationship Id="rId5" Type="http://schemas.openxmlformats.org/officeDocument/2006/relationships/hyperlink" Target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 TargetMode="External"/><Relationship Id="rId4" Type="http://schemas.openxmlformats.org/officeDocument/2006/relationships/hyperlink" Target="https://kirov.aisgorod.ru/object/BigRepair/LongTermPlan/objectdetails/15?oid=3415&amp;oflt=%D0%A1%D0%B2%D0%B5%D1%82%D0%BB%D1%8B%D0%B9%20%D0%BF%2C%20%D0%A1%D0%BF%D0%BE%D1%80%D1%82%D0%B8%D0%B2%D0%BD%D0%B0%D1%8F%20%D1%83%D0%BB%2C%2016&amp;returnUrl=%2Fobject%2FBigRepair%2FLongTermPlan%2FDetails%2F15%3FoFlt%3D%25D0%25A1%25D0%25B2%25D0%25B5%25D1%2582%25D0%25BB%25D1%258B%25D0%25B9%2520%25D0%25BF%2C%2520%25D0%25A1%25D0%25BF%25D0%25BE%25D1%2580%25D1%2582%25D0%25B8%25D0%25B2%25D0%25BD%25D0%25B0%25D1%258F%2520%25D1%2583%25D0%25BB%2C%25201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16"/>
  <sheetViews>
    <sheetView zoomScale="110" zoomScaleNormal="110" zoomScaleSheetLayoutView="120" workbookViewId="0">
      <pane ySplit="7" topLeftCell="A8" activePane="bottomLeft" state="frozen"/>
      <selection pane="bottomLeft" activeCell="B969" sqref="B969"/>
    </sheetView>
  </sheetViews>
  <sheetFormatPr defaultRowHeight="12.75" x14ac:dyDescent="0.2"/>
  <cols>
    <col min="1" max="1" width="3.85546875" customWidth="1"/>
    <col min="2" max="2" width="31.85546875" customWidth="1"/>
    <col min="3" max="3" width="9.28515625" customWidth="1"/>
    <col min="4" max="5" width="6.140625" customWidth="1"/>
    <col min="6" max="7" width="5" customWidth="1"/>
    <col min="8" max="8" width="5.140625" customWidth="1"/>
    <col min="9" max="10" width="5" customWidth="1"/>
    <col min="11" max="12" width="4.140625" customWidth="1"/>
    <col min="13" max="13" width="4" customWidth="1"/>
    <col min="14" max="16" width="4.140625" customWidth="1"/>
    <col min="17" max="18" width="4" customWidth="1"/>
    <col min="19" max="20" width="5.140625" customWidth="1"/>
    <col min="21" max="21" width="4" customWidth="1"/>
    <col min="22" max="22" width="9.5703125" style="47" customWidth="1"/>
    <col min="23" max="23" width="10.140625" style="47" customWidth="1"/>
    <col min="24" max="24" width="10.140625" customWidth="1"/>
    <col min="25" max="25" width="8.85546875" customWidth="1"/>
    <col min="26" max="26" width="7" customWidth="1"/>
    <col min="27" max="27" width="5.85546875" customWidth="1"/>
  </cols>
  <sheetData>
    <row r="1" spans="1:27" ht="17.850000000000001" customHeight="1" x14ac:dyDescent="0.2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28.9" customHeight="1" x14ac:dyDescent="0.2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28.9" customHeight="1" x14ac:dyDescent="0.2">
      <c r="A3" s="25" t="s">
        <v>2</v>
      </c>
      <c r="B3" s="124" t="s">
        <v>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7" ht="11.8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6"/>
      <c r="W4" s="36"/>
      <c r="X4" s="1"/>
      <c r="Y4" s="1"/>
      <c r="Z4" s="1"/>
      <c r="AA4" s="1"/>
    </row>
    <row r="5" spans="1:27" ht="23.65" customHeight="1" x14ac:dyDescent="0.2">
      <c r="A5" s="114" t="s">
        <v>4</v>
      </c>
      <c r="B5" s="116" t="s">
        <v>5</v>
      </c>
      <c r="C5" s="114" t="s">
        <v>6</v>
      </c>
      <c r="D5" s="114" t="s">
        <v>7</v>
      </c>
      <c r="E5" s="119" t="s">
        <v>8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  <c r="V5" s="114" t="s">
        <v>9</v>
      </c>
      <c r="W5" s="114" t="s">
        <v>10</v>
      </c>
      <c r="X5" s="120"/>
      <c r="Y5" s="120"/>
      <c r="Z5" s="120"/>
      <c r="AA5" s="121"/>
    </row>
    <row r="6" spans="1:27" ht="17.100000000000001" customHeight="1" x14ac:dyDescent="0.2">
      <c r="A6" s="125"/>
      <c r="B6" s="117"/>
      <c r="C6" s="125"/>
      <c r="D6" s="125"/>
      <c r="E6" s="122" t="s">
        <v>1555</v>
      </c>
      <c r="F6" s="114" t="s">
        <v>11</v>
      </c>
      <c r="G6" s="114" t="s">
        <v>12</v>
      </c>
      <c r="H6" s="114" t="s">
        <v>13</v>
      </c>
      <c r="I6" s="114" t="s">
        <v>14</v>
      </c>
      <c r="J6" s="114" t="s">
        <v>15</v>
      </c>
      <c r="K6" s="114" t="s">
        <v>16</v>
      </c>
      <c r="L6" s="120"/>
      <c r="M6" s="120"/>
      <c r="N6" s="120"/>
      <c r="O6" s="120"/>
      <c r="P6" s="120"/>
      <c r="Q6" s="120"/>
      <c r="R6" s="120"/>
      <c r="S6" s="120"/>
      <c r="T6" s="120"/>
      <c r="U6" s="121"/>
      <c r="V6" s="125"/>
      <c r="W6" s="114" t="s">
        <v>17</v>
      </c>
      <c r="X6" s="114" t="s">
        <v>18</v>
      </c>
      <c r="Y6" s="114" t="s">
        <v>1556</v>
      </c>
      <c r="Z6" s="114" t="s">
        <v>1557</v>
      </c>
      <c r="AA6" s="114" t="s">
        <v>1559</v>
      </c>
    </row>
    <row r="7" spans="1:27" ht="58.5" customHeight="1" x14ac:dyDescent="0.2">
      <c r="A7" s="115"/>
      <c r="B7" s="118"/>
      <c r="C7" s="115"/>
      <c r="D7" s="115"/>
      <c r="E7" s="115"/>
      <c r="F7" s="115"/>
      <c r="G7" s="115"/>
      <c r="H7" s="115"/>
      <c r="I7" s="115"/>
      <c r="J7" s="115"/>
      <c r="K7" s="26" t="s">
        <v>21</v>
      </c>
      <c r="L7" s="26" t="s">
        <v>1560</v>
      </c>
      <c r="M7" s="26" t="s">
        <v>22</v>
      </c>
      <c r="N7" s="26" t="s">
        <v>23</v>
      </c>
      <c r="O7" s="26" t="s">
        <v>1560</v>
      </c>
      <c r="P7" s="26" t="s">
        <v>1561</v>
      </c>
      <c r="Q7" s="26" t="s">
        <v>24</v>
      </c>
      <c r="R7" s="26" t="s">
        <v>1560</v>
      </c>
      <c r="S7" s="26" t="s">
        <v>25</v>
      </c>
      <c r="T7" s="26" t="s">
        <v>1560</v>
      </c>
      <c r="U7" s="26" t="s">
        <v>26</v>
      </c>
      <c r="V7" s="115"/>
      <c r="W7" s="115"/>
      <c r="X7" s="115"/>
      <c r="Y7" s="115"/>
      <c r="Z7" s="115"/>
      <c r="AA7" s="115"/>
    </row>
    <row r="8" spans="1:27" ht="17.850000000000001" customHeight="1" x14ac:dyDescent="0.2">
      <c r="A8" s="13"/>
      <c r="B8" s="48"/>
      <c r="C8" s="33" t="s">
        <v>27</v>
      </c>
      <c r="D8" s="13" t="s">
        <v>28</v>
      </c>
      <c r="E8" s="13"/>
      <c r="F8" s="13" t="s">
        <v>29</v>
      </c>
      <c r="G8" s="13" t="s">
        <v>29</v>
      </c>
      <c r="H8" s="13" t="s">
        <v>29</v>
      </c>
      <c r="I8" s="13" t="s">
        <v>29</v>
      </c>
      <c r="J8" s="13" t="s">
        <v>29</v>
      </c>
      <c r="K8" s="13" t="s">
        <v>29</v>
      </c>
      <c r="L8" s="13"/>
      <c r="M8" s="13" t="s">
        <v>29</v>
      </c>
      <c r="N8" s="13" t="s">
        <v>29</v>
      </c>
      <c r="O8" s="13"/>
      <c r="P8" s="13"/>
      <c r="Q8" s="13" t="s">
        <v>29</v>
      </c>
      <c r="R8" s="13"/>
      <c r="S8" s="13" t="s">
        <v>29</v>
      </c>
      <c r="T8" s="13"/>
      <c r="U8" s="13" t="s">
        <v>29</v>
      </c>
      <c r="V8" s="13" t="s">
        <v>30</v>
      </c>
      <c r="W8" s="13" t="s">
        <v>30</v>
      </c>
      <c r="X8" s="13" t="s">
        <v>30</v>
      </c>
      <c r="Y8" s="13" t="s">
        <v>30</v>
      </c>
      <c r="Z8" s="13" t="s">
        <v>30</v>
      </c>
      <c r="AA8" s="13" t="s">
        <v>1558</v>
      </c>
    </row>
    <row r="9" spans="1:27" ht="17.100000000000001" customHeight="1" x14ac:dyDescent="0.2">
      <c r="A9" s="28">
        <v>1</v>
      </c>
      <c r="B9" s="107">
        <v>2</v>
      </c>
      <c r="C9" s="108"/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</row>
    <row r="10" spans="1:27" ht="17.850000000000001" customHeight="1" x14ac:dyDescent="0.2">
      <c r="A10" s="109" t="s">
        <v>31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08"/>
    </row>
    <row r="11" spans="1:27" ht="17.850000000000001" customHeight="1" x14ac:dyDescent="0.2">
      <c r="A11" s="111" t="s">
        <v>32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3"/>
    </row>
    <row r="12" spans="1:27" ht="17.100000000000001" customHeight="1" x14ac:dyDescent="0.2">
      <c r="A12" s="13">
        <v>1</v>
      </c>
      <c r="B12" s="16" t="s">
        <v>33</v>
      </c>
      <c r="C12" s="13">
        <v>15</v>
      </c>
      <c r="D12" s="13">
        <v>0.5</v>
      </c>
      <c r="E12" s="13" t="s">
        <v>34</v>
      </c>
      <c r="F12" s="13"/>
      <c r="G12" s="13"/>
      <c r="H12" s="13"/>
      <c r="I12" s="13"/>
      <c r="J12" s="13" t="s">
        <v>34</v>
      </c>
      <c r="K12" s="13"/>
      <c r="L12" s="13"/>
      <c r="M12" s="13"/>
      <c r="N12" s="13"/>
      <c r="O12" s="13"/>
      <c r="P12" s="13"/>
      <c r="Q12" s="13" t="s">
        <v>34</v>
      </c>
      <c r="R12" s="13" t="s">
        <v>34</v>
      </c>
      <c r="S12" s="13"/>
      <c r="T12" s="13"/>
      <c r="U12" s="13"/>
      <c r="V12" s="37">
        <v>1222346</v>
      </c>
      <c r="W12" s="37">
        <v>1222346</v>
      </c>
      <c r="X12" s="13">
        <v>0</v>
      </c>
      <c r="Y12" s="13">
        <v>0</v>
      </c>
      <c r="Z12" s="13">
        <v>0</v>
      </c>
      <c r="AA12" s="13"/>
    </row>
    <row r="13" spans="1:27" ht="17.100000000000001" customHeight="1" x14ac:dyDescent="0.2">
      <c r="A13" s="13">
        <v>2</v>
      </c>
      <c r="B13" s="16" t="s">
        <v>1610</v>
      </c>
      <c r="C13" s="13">
        <v>22</v>
      </c>
      <c r="D13" s="13">
        <v>0.4</v>
      </c>
      <c r="E13" s="13" t="s">
        <v>34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 t="s">
        <v>34</v>
      </c>
      <c r="V13" s="37">
        <v>231557</v>
      </c>
      <c r="W13" s="37">
        <v>231557</v>
      </c>
      <c r="X13" s="13">
        <v>0</v>
      </c>
      <c r="Y13" s="13">
        <v>0</v>
      </c>
      <c r="Z13" s="13">
        <v>0</v>
      </c>
      <c r="AA13" s="13"/>
    </row>
    <row r="14" spans="1:27" ht="17.850000000000001" customHeight="1" x14ac:dyDescent="0.2">
      <c r="A14" s="59">
        <v>3</v>
      </c>
      <c r="B14" s="16" t="s">
        <v>35</v>
      </c>
      <c r="C14" s="18">
        <v>24</v>
      </c>
      <c r="D14" s="13">
        <v>0.3</v>
      </c>
      <c r="E14" s="13" t="s">
        <v>34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 t="s">
        <v>34</v>
      </c>
      <c r="R14" s="13" t="s">
        <v>34</v>
      </c>
      <c r="S14" s="13"/>
      <c r="T14" s="13"/>
      <c r="U14" s="13" t="s">
        <v>34</v>
      </c>
      <c r="V14" s="37">
        <v>362806</v>
      </c>
      <c r="W14" s="37">
        <v>362806</v>
      </c>
      <c r="X14" s="13">
        <v>0</v>
      </c>
      <c r="Y14" s="13">
        <v>0</v>
      </c>
      <c r="Z14" s="13">
        <v>0</v>
      </c>
      <c r="AA14" s="13"/>
    </row>
    <row r="15" spans="1:27" ht="17.850000000000001" customHeight="1" x14ac:dyDescent="0.2">
      <c r="A15" s="59">
        <v>4</v>
      </c>
      <c r="B15" s="16" t="s">
        <v>36</v>
      </c>
      <c r="C15" s="18">
        <v>9</v>
      </c>
      <c r="D15" s="13">
        <v>0.2</v>
      </c>
      <c r="E15" s="13" t="s">
        <v>34</v>
      </c>
      <c r="F15" s="13"/>
      <c r="G15" s="13"/>
      <c r="H15" s="13"/>
      <c r="I15" s="13"/>
      <c r="J15" s="13" t="s">
        <v>34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37">
        <v>278510</v>
      </c>
      <c r="W15" s="37">
        <v>278510</v>
      </c>
      <c r="X15" s="13">
        <v>0</v>
      </c>
      <c r="Y15" s="13">
        <v>0</v>
      </c>
      <c r="Z15" s="13">
        <v>0</v>
      </c>
      <c r="AA15" s="13"/>
    </row>
    <row r="16" spans="1:27" ht="19.149999999999999" customHeight="1" x14ac:dyDescent="0.2">
      <c r="A16" s="13"/>
      <c r="B16" s="16" t="s">
        <v>37</v>
      </c>
      <c r="C16" s="18">
        <f>SUM(C12:C15)</f>
        <v>70</v>
      </c>
      <c r="D16" s="13">
        <f>SUM(D12:D15)</f>
        <v>1.4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37">
        <f>SUM(V12:V15)</f>
        <v>2095219</v>
      </c>
      <c r="W16" s="37">
        <f>SUM(W12:W15)</f>
        <v>2095219</v>
      </c>
      <c r="X16" s="13">
        <v>0</v>
      </c>
      <c r="Y16" s="13">
        <v>0</v>
      </c>
      <c r="Z16" s="13">
        <v>0</v>
      </c>
      <c r="AA16" s="13"/>
    </row>
    <row r="17" spans="1:27" ht="17.850000000000001" customHeight="1" x14ac:dyDescent="0.2">
      <c r="A17" s="111" t="s">
        <v>38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3"/>
    </row>
    <row r="18" spans="1:27" ht="17.850000000000001" customHeight="1" x14ac:dyDescent="0.2">
      <c r="A18" s="13">
        <v>1</v>
      </c>
      <c r="B18" s="16" t="s">
        <v>720</v>
      </c>
      <c r="C18" s="13">
        <v>13</v>
      </c>
      <c r="D18" s="19">
        <v>0.2</v>
      </c>
      <c r="E18" s="13" t="s">
        <v>34</v>
      </c>
      <c r="F18" s="13"/>
      <c r="G18" s="13"/>
      <c r="H18" s="13"/>
      <c r="I18" s="13"/>
      <c r="J18" s="13" t="s">
        <v>34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37">
        <v>255571.20000000001</v>
      </c>
      <c r="W18" s="37">
        <v>255571.20000000001</v>
      </c>
      <c r="X18" s="13">
        <v>0</v>
      </c>
      <c r="Y18" s="13">
        <v>0</v>
      </c>
      <c r="Z18" s="13">
        <v>0</v>
      </c>
      <c r="AA18" s="13"/>
    </row>
    <row r="19" spans="1:27" ht="17.850000000000001" customHeight="1" x14ac:dyDescent="0.2">
      <c r="A19" s="13">
        <v>2</v>
      </c>
      <c r="B19" s="16" t="s">
        <v>39</v>
      </c>
      <c r="C19" s="18">
        <v>9</v>
      </c>
      <c r="D19" s="13">
        <v>0.1</v>
      </c>
      <c r="E19" s="13" t="s">
        <v>34</v>
      </c>
      <c r="F19" s="13"/>
      <c r="G19" s="13" t="s">
        <v>34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37">
        <v>244950</v>
      </c>
      <c r="W19" s="37">
        <v>244950</v>
      </c>
      <c r="X19" s="13">
        <v>0</v>
      </c>
      <c r="Y19" s="13">
        <v>0</v>
      </c>
      <c r="Z19" s="13">
        <v>0</v>
      </c>
      <c r="AA19" s="13"/>
    </row>
    <row r="20" spans="1:27" ht="19.149999999999999" customHeight="1" x14ac:dyDescent="0.2">
      <c r="A20" s="13"/>
      <c r="B20" s="16" t="s">
        <v>37</v>
      </c>
      <c r="C20" s="18">
        <f>SUM(C18:C19)</f>
        <v>22</v>
      </c>
      <c r="D20" s="49">
        <f>SUM(D18:D19)</f>
        <v>0.30000000000000004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37">
        <f>SUM(V18:V19)</f>
        <v>500521.2</v>
      </c>
      <c r="W20" s="37">
        <f>SUM(W18:W19)</f>
        <v>500521.2</v>
      </c>
      <c r="X20" s="13">
        <v>0</v>
      </c>
      <c r="Y20" s="13">
        <v>0</v>
      </c>
      <c r="Z20" s="13">
        <v>0</v>
      </c>
      <c r="AA20" s="13"/>
    </row>
    <row r="21" spans="1:27" ht="17.850000000000001" customHeight="1" x14ac:dyDescent="0.2">
      <c r="A21" s="111" t="s">
        <v>40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3"/>
    </row>
    <row r="22" spans="1:27" ht="17.850000000000001" customHeight="1" x14ac:dyDescent="0.2">
      <c r="A22" s="13">
        <v>1</v>
      </c>
      <c r="B22" s="16" t="s">
        <v>41</v>
      </c>
      <c r="C22" s="18">
        <v>22</v>
      </c>
      <c r="D22" s="13">
        <v>0.3</v>
      </c>
      <c r="E22" s="13" t="s">
        <v>34</v>
      </c>
      <c r="F22" s="13"/>
      <c r="G22" s="13"/>
      <c r="H22" s="13" t="s">
        <v>34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37">
        <v>1200400</v>
      </c>
      <c r="W22" s="37">
        <v>1200400</v>
      </c>
      <c r="X22" s="13">
        <v>0</v>
      </c>
      <c r="Y22" s="13">
        <v>0</v>
      </c>
      <c r="Z22" s="13">
        <v>0</v>
      </c>
      <c r="AA22" s="13"/>
    </row>
    <row r="23" spans="1:27" ht="17.850000000000001" customHeight="1" x14ac:dyDescent="0.2">
      <c r="A23" s="13">
        <v>2</v>
      </c>
      <c r="B23" s="16" t="s">
        <v>1611</v>
      </c>
      <c r="C23" s="13">
        <v>44</v>
      </c>
      <c r="D23" s="19">
        <v>0.91720000000000002</v>
      </c>
      <c r="E23" s="13" t="s">
        <v>34</v>
      </c>
      <c r="F23" s="13"/>
      <c r="G23" s="13"/>
      <c r="H23" s="13"/>
      <c r="I23" s="13"/>
      <c r="J23" s="13"/>
      <c r="K23" s="13"/>
      <c r="L23" s="13"/>
      <c r="M23" s="13"/>
      <c r="N23" s="13" t="s">
        <v>34</v>
      </c>
      <c r="O23" s="13"/>
      <c r="P23" s="13"/>
      <c r="Q23" s="13"/>
      <c r="R23" s="13"/>
      <c r="S23" s="13"/>
      <c r="T23" s="13"/>
      <c r="U23" s="13"/>
      <c r="V23" s="37">
        <v>1390584</v>
      </c>
      <c r="W23" s="37">
        <v>1390584</v>
      </c>
      <c r="X23" s="13">
        <v>0</v>
      </c>
      <c r="Y23" s="13">
        <v>0</v>
      </c>
      <c r="Z23" s="13">
        <v>0</v>
      </c>
      <c r="AA23" s="13"/>
    </row>
    <row r="24" spans="1:27" ht="17.850000000000001" customHeight="1" x14ac:dyDescent="0.2">
      <c r="A24" s="59">
        <v>3</v>
      </c>
      <c r="B24" s="16" t="s">
        <v>1612</v>
      </c>
      <c r="C24" s="13">
        <v>32</v>
      </c>
      <c r="D24" s="19">
        <v>0.84599999999999997</v>
      </c>
      <c r="E24" s="13" t="s">
        <v>34</v>
      </c>
      <c r="F24" s="13"/>
      <c r="G24" s="13"/>
      <c r="H24" s="13"/>
      <c r="I24" s="13"/>
      <c r="J24" s="13"/>
      <c r="K24" s="20"/>
      <c r="L24" s="13"/>
      <c r="M24" s="13" t="s">
        <v>34</v>
      </c>
      <c r="N24" s="13"/>
      <c r="O24" s="13"/>
      <c r="P24" s="13"/>
      <c r="Q24" s="13"/>
      <c r="R24" s="13"/>
      <c r="S24" s="13"/>
      <c r="T24" s="13"/>
      <c r="U24" s="13"/>
      <c r="V24" s="37">
        <v>682722</v>
      </c>
      <c r="W24" s="37">
        <v>682722</v>
      </c>
      <c r="X24" s="13">
        <v>0</v>
      </c>
      <c r="Y24" s="13">
        <v>0</v>
      </c>
      <c r="Z24" s="13">
        <v>0</v>
      </c>
      <c r="AA24" s="13"/>
    </row>
    <row r="25" spans="1:27" ht="17.100000000000001" customHeight="1" x14ac:dyDescent="0.2">
      <c r="A25" s="59">
        <v>4</v>
      </c>
      <c r="B25" s="16" t="s">
        <v>1613</v>
      </c>
      <c r="C25" s="13">
        <v>31</v>
      </c>
      <c r="D25" s="19">
        <v>0.82699999999999996</v>
      </c>
      <c r="E25" s="13" t="s">
        <v>34</v>
      </c>
      <c r="F25" s="13"/>
      <c r="G25" s="13"/>
      <c r="H25" s="13"/>
      <c r="I25" s="13"/>
      <c r="J25" s="13"/>
      <c r="K25" s="13"/>
      <c r="L25" s="20"/>
      <c r="M25" s="13" t="s">
        <v>34</v>
      </c>
      <c r="N25" s="13"/>
      <c r="O25" s="13"/>
      <c r="P25" s="13"/>
      <c r="Q25" s="13"/>
      <c r="R25" s="13"/>
      <c r="S25" s="13"/>
      <c r="T25" s="13"/>
      <c r="U25" s="13"/>
      <c r="V25" s="37">
        <v>667389</v>
      </c>
      <c r="W25" s="37">
        <v>667389</v>
      </c>
      <c r="X25" s="13">
        <v>0</v>
      </c>
      <c r="Y25" s="13">
        <v>0</v>
      </c>
      <c r="Z25" s="13">
        <v>0</v>
      </c>
      <c r="AA25" s="13"/>
    </row>
    <row r="26" spans="1:27" ht="17.850000000000001" customHeight="1" x14ac:dyDescent="0.2">
      <c r="A26" s="59">
        <v>5</v>
      </c>
      <c r="B26" s="16" t="s">
        <v>1614</v>
      </c>
      <c r="C26" s="13">
        <v>25</v>
      </c>
      <c r="D26" s="19">
        <v>0.44619999999999999</v>
      </c>
      <c r="E26" s="13" t="s">
        <v>34</v>
      </c>
      <c r="F26" s="13"/>
      <c r="G26" s="13"/>
      <c r="H26" s="13"/>
      <c r="I26" s="13"/>
      <c r="J26" s="13" t="s">
        <v>34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37">
        <v>578275.19999999995</v>
      </c>
      <c r="W26" s="37">
        <v>578275.19999999995</v>
      </c>
      <c r="X26" s="13">
        <v>0</v>
      </c>
      <c r="Y26" s="13">
        <v>0</v>
      </c>
      <c r="Z26" s="13">
        <v>0</v>
      </c>
      <c r="AA26" s="13"/>
    </row>
    <row r="27" spans="1:27" ht="19.899999999999999" customHeight="1" x14ac:dyDescent="0.2">
      <c r="A27" s="59">
        <v>6</v>
      </c>
      <c r="B27" s="16" t="s">
        <v>1615</v>
      </c>
      <c r="C27" s="13">
        <v>16</v>
      </c>
      <c r="D27" s="19">
        <v>0.44110000000000005</v>
      </c>
      <c r="E27" s="13" t="s">
        <v>34</v>
      </c>
      <c r="F27" s="13"/>
      <c r="G27" s="13"/>
      <c r="H27" s="13"/>
      <c r="I27" s="13"/>
      <c r="J27" s="13" t="s">
        <v>34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37">
        <v>571665.6</v>
      </c>
      <c r="W27" s="37">
        <v>571665.6</v>
      </c>
      <c r="X27" s="13">
        <v>0</v>
      </c>
      <c r="Y27" s="13">
        <v>0</v>
      </c>
      <c r="Z27" s="13">
        <v>0</v>
      </c>
      <c r="AA27" s="13"/>
    </row>
    <row r="28" spans="1:27" ht="17.850000000000001" customHeight="1" x14ac:dyDescent="0.2">
      <c r="A28" s="59">
        <v>7</v>
      </c>
      <c r="B28" s="16" t="s">
        <v>42</v>
      </c>
      <c r="C28" s="18">
        <v>18</v>
      </c>
      <c r="D28" s="13">
        <v>0.5</v>
      </c>
      <c r="E28" s="13" t="s">
        <v>34</v>
      </c>
      <c r="F28" s="13"/>
      <c r="G28" s="13"/>
      <c r="H28" s="13"/>
      <c r="I28" s="13"/>
      <c r="J28" s="13" t="s">
        <v>34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37">
        <v>686621</v>
      </c>
      <c r="W28" s="37">
        <v>686621</v>
      </c>
      <c r="X28" s="13">
        <v>0</v>
      </c>
      <c r="Y28" s="13">
        <v>0</v>
      </c>
      <c r="Z28" s="13">
        <v>0</v>
      </c>
      <c r="AA28" s="13"/>
    </row>
    <row r="29" spans="1:27" ht="21.75" customHeight="1" x14ac:dyDescent="0.2">
      <c r="A29" s="59">
        <v>8</v>
      </c>
      <c r="B29" s="16" t="s">
        <v>1616</v>
      </c>
      <c r="C29" s="13">
        <v>35</v>
      </c>
      <c r="D29" s="19">
        <v>0.76460000000000006</v>
      </c>
      <c r="E29" s="13" t="s">
        <v>34</v>
      </c>
      <c r="F29" s="13"/>
      <c r="G29" s="13"/>
      <c r="H29" s="13"/>
      <c r="I29" s="13"/>
      <c r="J29" s="13"/>
      <c r="K29" s="13"/>
      <c r="L29" s="13"/>
      <c r="M29" s="13" t="s">
        <v>34</v>
      </c>
      <c r="N29" s="13"/>
      <c r="O29" s="13"/>
      <c r="P29" s="13"/>
      <c r="Q29" s="13"/>
      <c r="R29" s="13"/>
      <c r="S29" s="13"/>
      <c r="T29" s="13"/>
      <c r="U29" s="13"/>
      <c r="V29" s="37">
        <v>617032.20000000007</v>
      </c>
      <c r="W29" s="37">
        <v>617032.20000000007</v>
      </c>
      <c r="X29" s="13">
        <v>0</v>
      </c>
      <c r="Y29" s="13">
        <v>0</v>
      </c>
      <c r="Z29" s="13">
        <v>0</v>
      </c>
      <c r="AA29" s="13"/>
    </row>
    <row r="30" spans="1:27" ht="19.899999999999999" customHeight="1" x14ac:dyDescent="0.2">
      <c r="A30" s="59">
        <v>9</v>
      </c>
      <c r="B30" s="16" t="s">
        <v>1191</v>
      </c>
      <c r="C30" s="13">
        <v>21</v>
      </c>
      <c r="D30" s="19">
        <v>0.54659999999999997</v>
      </c>
      <c r="E30" s="13" t="s">
        <v>34</v>
      </c>
      <c r="F30" s="13"/>
      <c r="G30" s="13"/>
      <c r="H30" s="13"/>
      <c r="I30" s="13"/>
      <c r="J30" s="13" t="s">
        <v>34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37">
        <v>708393.6</v>
      </c>
      <c r="W30" s="37">
        <v>708393.6</v>
      </c>
      <c r="X30" s="13">
        <v>0</v>
      </c>
      <c r="Y30" s="13">
        <v>0</v>
      </c>
      <c r="Z30" s="13">
        <v>0</v>
      </c>
      <c r="AA30" s="13"/>
    </row>
    <row r="31" spans="1:27" ht="19.899999999999999" customHeight="1" x14ac:dyDescent="0.2">
      <c r="A31" s="59">
        <v>10</v>
      </c>
      <c r="B31" s="16" t="s">
        <v>1617</v>
      </c>
      <c r="C31" s="13">
        <v>34</v>
      </c>
      <c r="D31" s="19">
        <v>0.77379999999999993</v>
      </c>
      <c r="E31" s="13" t="s">
        <v>34</v>
      </c>
      <c r="F31" s="13"/>
      <c r="G31" s="13"/>
      <c r="H31" s="13"/>
      <c r="I31" s="13"/>
      <c r="J31" s="13"/>
      <c r="K31" s="13"/>
      <c r="L31" s="13"/>
      <c r="M31" s="13" t="s">
        <v>34</v>
      </c>
      <c r="N31" s="13"/>
      <c r="O31" s="13"/>
      <c r="P31" s="13"/>
      <c r="Q31" s="13"/>
      <c r="R31" s="13"/>
      <c r="S31" s="13"/>
      <c r="T31" s="13"/>
      <c r="U31" s="13"/>
      <c r="V31" s="37">
        <v>624456.6</v>
      </c>
      <c r="W31" s="37">
        <v>624456.6</v>
      </c>
      <c r="X31" s="13">
        <v>0</v>
      </c>
      <c r="Y31" s="13">
        <v>0</v>
      </c>
      <c r="Z31" s="13">
        <v>0</v>
      </c>
      <c r="AA31" s="13"/>
    </row>
    <row r="32" spans="1:27" ht="19.899999999999999" customHeight="1" x14ac:dyDescent="0.2">
      <c r="A32" s="59">
        <v>11</v>
      </c>
      <c r="B32" s="16" t="s">
        <v>1618</v>
      </c>
      <c r="C32" s="13">
        <v>26</v>
      </c>
      <c r="D32" s="19">
        <v>0.63239999999999996</v>
      </c>
      <c r="E32" s="13" t="s">
        <v>34</v>
      </c>
      <c r="F32" s="13"/>
      <c r="G32" s="13"/>
      <c r="H32" s="13"/>
      <c r="I32" s="13"/>
      <c r="J32" s="13" t="s">
        <v>34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37">
        <v>819590.4</v>
      </c>
      <c r="W32" s="37">
        <v>819590.4</v>
      </c>
      <c r="X32" s="13">
        <v>0</v>
      </c>
      <c r="Y32" s="13">
        <v>0</v>
      </c>
      <c r="Z32" s="13">
        <v>0</v>
      </c>
      <c r="AA32" s="13"/>
    </row>
    <row r="33" spans="1:27" ht="19.149999999999999" customHeight="1" x14ac:dyDescent="0.2">
      <c r="A33" s="59">
        <v>12</v>
      </c>
      <c r="B33" s="16" t="s">
        <v>723</v>
      </c>
      <c r="C33" s="13">
        <v>30</v>
      </c>
      <c r="D33" s="19">
        <v>0.74390000000000001</v>
      </c>
      <c r="E33" s="13" t="s">
        <v>34</v>
      </c>
      <c r="F33" s="13"/>
      <c r="G33" s="13"/>
      <c r="H33" s="20"/>
      <c r="I33" s="13"/>
      <c r="J33" s="13"/>
      <c r="K33" s="13"/>
      <c r="L33" s="13"/>
      <c r="M33" s="13" t="s">
        <v>34</v>
      </c>
      <c r="N33" s="13"/>
      <c r="O33" s="13"/>
      <c r="P33" s="13"/>
      <c r="Q33" s="13"/>
      <c r="R33" s="13"/>
      <c r="S33" s="13"/>
      <c r="T33" s="13"/>
      <c r="U33" s="13"/>
      <c r="V33" s="37">
        <v>600327.29999999993</v>
      </c>
      <c r="W33" s="37">
        <v>600327.29999999993</v>
      </c>
      <c r="X33" s="13">
        <v>0</v>
      </c>
      <c r="Y33" s="13">
        <v>0</v>
      </c>
      <c r="Z33" s="13">
        <v>0</v>
      </c>
      <c r="AA33" s="13"/>
    </row>
    <row r="34" spans="1:27" ht="19.899999999999999" customHeight="1" x14ac:dyDescent="0.2">
      <c r="A34" s="59">
        <v>13</v>
      </c>
      <c r="B34" s="16" t="s">
        <v>1619</v>
      </c>
      <c r="C34" s="13">
        <v>35</v>
      </c>
      <c r="D34" s="19">
        <v>0.72550000000000003</v>
      </c>
      <c r="E34" s="13" t="s">
        <v>34</v>
      </c>
      <c r="F34" s="13"/>
      <c r="G34" s="13"/>
      <c r="H34" s="13"/>
      <c r="I34" s="13"/>
      <c r="J34" s="13"/>
      <c r="K34" s="13"/>
      <c r="L34" s="13"/>
      <c r="M34" s="13" t="s">
        <v>34</v>
      </c>
      <c r="N34" s="13"/>
      <c r="O34" s="13"/>
      <c r="P34" s="13"/>
      <c r="Q34" s="13"/>
      <c r="R34" s="13"/>
      <c r="S34" s="13"/>
      <c r="T34" s="13"/>
      <c r="U34" s="13"/>
      <c r="V34" s="37">
        <v>585478.5</v>
      </c>
      <c r="W34" s="37">
        <v>585478.5</v>
      </c>
      <c r="X34" s="13">
        <v>0</v>
      </c>
      <c r="Y34" s="13">
        <v>0</v>
      </c>
      <c r="Z34" s="13">
        <v>0</v>
      </c>
      <c r="AA34" s="13"/>
    </row>
    <row r="35" spans="1:27" ht="19.899999999999999" customHeight="1" x14ac:dyDescent="0.2">
      <c r="A35" s="59">
        <v>14</v>
      </c>
      <c r="B35" s="16" t="s">
        <v>1620</v>
      </c>
      <c r="C35" s="13">
        <v>10</v>
      </c>
      <c r="D35" s="19">
        <v>0.29339999999999999</v>
      </c>
      <c r="E35" s="13" t="s">
        <v>34</v>
      </c>
      <c r="F35" s="13"/>
      <c r="G35" s="13"/>
      <c r="H35" s="13"/>
      <c r="I35" s="13"/>
      <c r="J35" s="13" t="s">
        <v>34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37">
        <v>380246.4</v>
      </c>
      <c r="W35" s="37">
        <v>380246.4</v>
      </c>
      <c r="X35" s="13">
        <v>0</v>
      </c>
      <c r="Y35" s="13">
        <v>0</v>
      </c>
      <c r="Z35" s="13">
        <v>0</v>
      </c>
      <c r="AA35" s="13"/>
    </row>
    <row r="36" spans="1:27" ht="19.899999999999999" customHeight="1" x14ac:dyDescent="0.2">
      <c r="A36" s="59">
        <v>15</v>
      </c>
      <c r="B36" s="16" t="s">
        <v>1621</v>
      </c>
      <c r="C36" s="13">
        <v>39</v>
      </c>
      <c r="D36" s="19">
        <v>0.82640000000000002</v>
      </c>
      <c r="E36" s="13" t="s">
        <v>34</v>
      </c>
      <c r="F36" s="13"/>
      <c r="G36" s="13"/>
      <c r="H36" s="13"/>
      <c r="I36" s="13"/>
      <c r="J36" s="13" t="s">
        <v>34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37">
        <v>535507.19999999995</v>
      </c>
      <c r="W36" s="37">
        <v>535507.19999999995</v>
      </c>
      <c r="X36" s="13">
        <v>0</v>
      </c>
      <c r="Y36" s="13">
        <v>0</v>
      </c>
      <c r="Z36" s="13">
        <v>0</v>
      </c>
      <c r="AA36" s="13"/>
    </row>
    <row r="37" spans="1:27" ht="19.149999999999999" customHeight="1" x14ac:dyDescent="0.2">
      <c r="A37" s="59">
        <v>16</v>
      </c>
      <c r="B37" s="16" t="s">
        <v>1622</v>
      </c>
      <c r="C37" s="13">
        <v>22</v>
      </c>
      <c r="D37" s="19">
        <v>0.82640000000000002</v>
      </c>
      <c r="E37" s="13" t="s">
        <v>34</v>
      </c>
      <c r="F37" s="13"/>
      <c r="G37" s="13"/>
      <c r="H37" s="13"/>
      <c r="I37" s="13"/>
      <c r="J37" s="13"/>
      <c r="K37" s="13" t="s">
        <v>34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37">
        <v>360310.4</v>
      </c>
      <c r="W37" s="37">
        <v>360310.4</v>
      </c>
      <c r="X37" s="13">
        <v>0</v>
      </c>
      <c r="Y37" s="13">
        <v>0</v>
      </c>
      <c r="Z37" s="13">
        <v>0</v>
      </c>
      <c r="AA37" s="13"/>
    </row>
    <row r="38" spans="1:27" ht="19.899999999999999" customHeight="1" x14ac:dyDescent="0.2">
      <c r="A38" s="13"/>
      <c r="B38" s="16" t="s">
        <v>37</v>
      </c>
      <c r="C38" s="18">
        <f>SUM(C22:C37)</f>
        <v>440</v>
      </c>
      <c r="D38" s="49">
        <f>SUM(D22:D37)</f>
        <v>10.410499999999997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37">
        <f>SUM(V22:V37)</f>
        <v>11008999.4</v>
      </c>
      <c r="W38" s="37">
        <f>SUM(W22:W37)</f>
        <v>11008999.4</v>
      </c>
      <c r="X38" s="13">
        <v>0</v>
      </c>
      <c r="Y38" s="13">
        <v>0</v>
      </c>
      <c r="Z38" s="13">
        <v>0</v>
      </c>
      <c r="AA38" s="13"/>
    </row>
    <row r="39" spans="1:27" ht="17.100000000000001" customHeight="1" x14ac:dyDescent="0.2">
      <c r="A39" s="111" t="s">
        <v>43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3"/>
    </row>
    <row r="40" spans="1:27" ht="27" customHeight="1" x14ac:dyDescent="0.2">
      <c r="A40" s="13">
        <v>1</v>
      </c>
      <c r="B40" s="16" t="s">
        <v>1623</v>
      </c>
      <c r="C40" s="13">
        <v>39</v>
      </c>
      <c r="D40" s="13">
        <v>1.1000000000000001</v>
      </c>
      <c r="E40" s="13" t="s">
        <v>34</v>
      </c>
      <c r="F40" s="13"/>
      <c r="G40" s="13" t="s">
        <v>34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37">
        <v>1396660.2</v>
      </c>
      <c r="W40" s="37">
        <v>1396660.2</v>
      </c>
      <c r="X40" s="13">
        <v>0</v>
      </c>
      <c r="Y40" s="13">
        <v>0</v>
      </c>
      <c r="Z40" s="13">
        <v>0</v>
      </c>
      <c r="AA40" s="13"/>
    </row>
    <row r="41" spans="1:27" ht="27" customHeight="1" x14ac:dyDescent="0.2">
      <c r="A41" s="67">
        <v>2</v>
      </c>
      <c r="B41" s="65" t="s">
        <v>1867</v>
      </c>
      <c r="C41" s="66">
        <v>79</v>
      </c>
      <c r="D41" s="67">
        <v>3.7</v>
      </c>
      <c r="E41" s="67" t="s">
        <v>34</v>
      </c>
      <c r="F41" s="67"/>
      <c r="G41" s="67"/>
      <c r="H41" s="67"/>
      <c r="I41" s="67"/>
      <c r="J41" s="67"/>
      <c r="K41" s="67"/>
      <c r="L41" s="67"/>
      <c r="M41" s="67"/>
      <c r="N41" s="67" t="s">
        <v>34</v>
      </c>
      <c r="O41" s="59"/>
      <c r="P41" s="59"/>
      <c r="Q41" s="59"/>
      <c r="R41" s="59"/>
      <c r="S41" s="59"/>
      <c r="T41" s="59"/>
      <c r="U41" s="59"/>
      <c r="V41" s="37">
        <v>5529900</v>
      </c>
      <c r="W41" s="37">
        <v>5529900</v>
      </c>
      <c r="X41" s="59">
        <v>0</v>
      </c>
      <c r="Y41" s="59">
        <v>0</v>
      </c>
      <c r="Z41" s="59">
        <v>0</v>
      </c>
      <c r="AA41" s="59"/>
    </row>
    <row r="42" spans="1:27" ht="17.100000000000001" customHeight="1" x14ac:dyDescent="0.2">
      <c r="A42" s="59">
        <v>3</v>
      </c>
      <c r="B42" s="16" t="s">
        <v>1624</v>
      </c>
      <c r="C42" s="13">
        <v>16</v>
      </c>
      <c r="D42" s="13">
        <v>0.5</v>
      </c>
      <c r="E42" s="13" t="s">
        <v>34</v>
      </c>
      <c r="F42" s="13"/>
      <c r="G42" s="13" t="s">
        <v>34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37">
        <v>1201842</v>
      </c>
      <c r="W42" s="37">
        <v>1201842</v>
      </c>
      <c r="X42" s="13">
        <v>0</v>
      </c>
      <c r="Y42" s="13">
        <v>0</v>
      </c>
      <c r="Z42" s="13">
        <v>0</v>
      </c>
      <c r="AA42" s="13"/>
    </row>
    <row r="43" spans="1:27" ht="17.100000000000001" customHeight="1" x14ac:dyDescent="0.2">
      <c r="A43" s="67">
        <v>4</v>
      </c>
      <c r="B43" s="16" t="s">
        <v>44</v>
      </c>
      <c r="C43" s="18">
        <v>30</v>
      </c>
      <c r="D43" s="13">
        <v>0.5</v>
      </c>
      <c r="E43" s="13" t="s">
        <v>34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 t="s">
        <v>34</v>
      </c>
      <c r="V43" s="37">
        <v>490886</v>
      </c>
      <c r="W43" s="37">
        <v>490886</v>
      </c>
      <c r="X43" s="13">
        <v>0</v>
      </c>
      <c r="Y43" s="13">
        <v>0</v>
      </c>
      <c r="Z43" s="13">
        <v>0</v>
      </c>
      <c r="AA43" s="13"/>
    </row>
    <row r="44" spans="1:27" ht="19.899999999999999" customHeight="1" x14ac:dyDescent="0.2">
      <c r="A44" s="13"/>
      <c r="B44" s="16" t="s">
        <v>37</v>
      </c>
      <c r="C44" s="18">
        <f>SUM(C40:C43)</f>
        <v>164</v>
      </c>
      <c r="D44" s="13">
        <f>SUM(D40:D43)</f>
        <v>5.8000000000000007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37">
        <f>SUM(V40:V43)</f>
        <v>8619288.1999999993</v>
      </c>
      <c r="W44" s="37">
        <f>SUM(W40:W43)</f>
        <v>8619288.1999999993</v>
      </c>
      <c r="X44" s="13">
        <v>0</v>
      </c>
      <c r="Y44" s="13">
        <v>0</v>
      </c>
      <c r="Z44" s="13">
        <v>0</v>
      </c>
      <c r="AA44" s="13"/>
    </row>
    <row r="45" spans="1:27" ht="17.100000000000001" customHeight="1" x14ac:dyDescent="0.2">
      <c r="A45" s="111" t="s">
        <v>727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3"/>
    </row>
    <row r="46" spans="1:27" ht="19.899999999999999" customHeight="1" x14ac:dyDescent="0.2">
      <c r="A46" s="13">
        <v>1</v>
      </c>
      <c r="B46" s="16" t="s">
        <v>1625</v>
      </c>
      <c r="C46" s="13">
        <v>32</v>
      </c>
      <c r="D46" s="13">
        <v>0.7</v>
      </c>
      <c r="E46" s="13" t="s">
        <v>34</v>
      </c>
      <c r="F46" s="13"/>
      <c r="G46" s="13" t="s">
        <v>34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37">
        <v>1690960</v>
      </c>
      <c r="W46" s="37">
        <v>1690960</v>
      </c>
      <c r="X46" s="13">
        <v>0</v>
      </c>
      <c r="Y46" s="13">
        <v>0</v>
      </c>
      <c r="Z46" s="13">
        <v>0</v>
      </c>
      <c r="AA46" s="13"/>
    </row>
    <row r="47" spans="1:27" ht="19.899999999999999" customHeight="1" x14ac:dyDescent="0.2">
      <c r="A47" s="13">
        <v>2</v>
      </c>
      <c r="B47" s="16" t="s">
        <v>1626</v>
      </c>
      <c r="C47" s="13">
        <v>34</v>
      </c>
      <c r="D47" s="13">
        <v>0.7</v>
      </c>
      <c r="E47" s="13" t="s">
        <v>34</v>
      </c>
      <c r="F47" s="13"/>
      <c r="G47" s="13" t="s">
        <v>34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37">
        <v>1656000</v>
      </c>
      <c r="W47" s="37">
        <v>1656000</v>
      </c>
      <c r="X47" s="13">
        <v>0</v>
      </c>
      <c r="Y47" s="13">
        <v>0</v>
      </c>
      <c r="Z47" s="13">
        <v>0</v>
      </c>
      <c r="AA47" s="13"/>
    </row>
    <row r="48" spans="1:27" ht="19.899999999999999" customHeight="1" x14ac:dyDescent="0.2">
      <c r="A48" s="13">
        <v>3</v>
      </c>
      <c r="B48" s="16" t="s">
        <v>1627</v>
      </c>
      <c r="C48" s="13">
        <v>27</v>
      </c>
      <c r="D48" s="13">
        <v>0.7</v>
      </c>
      <c r="E48" s="13" t="s">
        <v>34</v>
      </c>
      <c r="F48" s="13"/>
      <c r="G48" s="13" t="s">
        <v>34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37">
        <v>1631229</v>
      </c>
      <c r="W48" s="37">
        <v>1631229</v>
      </c>
      <c r="X48" s="13">
        <v>0</v>
      </c>
      <c r="Y48" s="13">
        <v>0</v>
      </c>
      <c r="Z48" s="13">
        <v>0</v>
      </c>
      <c r="AA48" s="13"/>
    </row>
    <row r="49" spans="1:27" ht="19.149999999999999" customHeight="1" x14ac:dyDescent="0.2">
      <c r="A49" s="13">
        <v>4</v>
      </c>
      <c r="B49" s="16" t="s">
        <v>1628</v>
      </c>
      <c r="C49" s="13">
        <v>39</v>
      </c>
      <c r="D49" s="13">
        <v>0.7</v>
      </c>
      <c r="E49" s="13" t="s">
        <v>34</v>
      </c>
      <c r="F49" s="13"/>
      <c r="G49" s="13"/>
      <c r="H49" s="13"/>
      <c r="I49" s="13"/>
      <c r="J49" s="13"/>
      <c r="K49" s="13" t="s">
        <v>34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37">
        <v>326040.8</v>
      </c>
      <c r="W49" s="37">
        <v>326040.8</v>
      </c>
      <c r="X49" s="13">
        <v>0</v>
      </c>
      <c r="Y49" s="13">
        <v>0</v>
      </c>
      <c r="Z49" s="13">
        <v>0</v>
      </c>
      <c r="AA49" s="13"/>
    </row>
    <row r="50" spans="1:27" ht="19.899999999999999" customHeight="1" x14ac:dyDescent="0.2">
      <c r="A50" s="13"/>
      <c r="B50" s="16" t="s">
        <v>37</v>
      </c>
      <c r="C50" s="13">
        <f>SUM(C46:C49)</f>
        <v>132</v>
      </c>
      <c r="D50" s="13">
        <f>SUM(D46:D49)</f>
        <v>2.8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37">
        <f>SUM(V46:V49)</f>
        <v>5304229.8</v>
      </c>
      <c r="W50" s="37">
        <f>SUM(W46:W49)</f>
        <v>5304229.8</v>
      </c>
      <c r="X50" s="13">
        <v>0</v>
      </c>
      <c r="Y50" s="13">
        <v>0</v>
      </c>
      <c r="Z50" s="13">
        <v>0</v>
      </c>
      <c r="AA50" s="13"/>
    </row>
    <row r="51" spans="1:27" ht="17.100000000000001" customHeight="1" x14ac:dyDescent="0.2">
      <c r="A51" s="111" t="s">
        <v>45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3"/>
    </row>
    <row r="52" spans="1:27" ht="19.899999999999999" customHeight="1" x14ac:dyDescent="0.2">
      <c r="A52" s="13">
        <v>1</v>
      </c>
      <c r="B52" s="16" t="s">
        <v>46</v>
      </c>
      <c r="C52" s="18">
        <v>17</v>
      </c>
      <c r="D52" s="13">
        <v>0.5</v>
      </c>
      <c r="E52" s="13" t="s">
        <v>34</v>
      </c>
      <c r="F52" s="13"/>
      <c r="G52" s="13" t="s">
        <v>34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37">
        <v>1205200</v>
      </c>
      <c r="W52" s="37">
        <v>1205200</v>
      </c>
      <c r="X52" s="13">
        <v>0</v>
      </c>
      <c r="Y52" s="13">
        <v>0</v>
      </c>
      <c r="Z52" s="13">
        <v>0</v>
      </c>
      <c r="AA52" s="13"/>
    </row>
    <row r="53" spans="1:27" ht="19.899999999999999" customHeight="1" x14ac:dyDescent="0.2">
      <c r="A53" s="13">
        <v>2</v>
      </c>
      <c r="B53" s="16" t="s">
        <v>47</v>
      </c>
      <c r="C53" s="18">
        <v>22</v>
      </c>
      <c r="D53" s="13">
        <v>0.5</v>
      </c>
      <c r="E53" s="13" t="s">
        <v>34</v>
      </c>
      <c r="F53" s="13"/>
      <c r="G53" s="13"/>
      <c r="H53" s="13"/>
      <c r="I53" s="13"/>
      <c r="J53" s="13" t="s">
        <v>34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37">
        <v>695952</v>
      </c>
      <c r="W53" s="37">
        <v>695952</v>
      </c>
      <c r="X53" s="13">
        <v>0</v>
      </c>
      <c r="Y53" s="13">
        <v>0</v>
      </c>
      <c r="Z53" s="13">
        <v>0</v>
      </c>
      <c r="AA53" s="13"/>
    </row>
    <row r="54" spans="1:27" ht="19.899999999999999" customHeight="1" x14ac:dyDescent="0.2">
      <c r="A54" s="59">
        <v>3</v>
      </c>
      <c r="B54" s="16" t="s">
        <v>48</v>
      </c>
      <c r="C54" s="18">
        <v>24</v>
      </c>
      <c r="D54" s="13">
        <v>0.5</v>
      </c>
      <c r="E54" s="13" t="s">
        <v>34</v>
      </c>
      <c r="F54" s="13"/>
      <c r="G54" s="13" t="s">
        <v>34</v>
      </c>
      <c r="H54" s="13"/>
      <c r="I54" s="13"/>
      <c r="J54" s="13" t="s">
        <v>34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37">
        <v>1892575</v>
      </c>
      <c r="W54" s="37">
        <v>1892575</v>
      </c>
      <c r="X54" s="13">
        <v>0</v>
      </c>
      <c r="Y54" s="13">
        <v>0</v>
      </c>
      <c r="Z54" s="13">
        <v>0</v>
      </c>
      <c r="AA54" s="13"/>
    </row>
    <row r="55" spans="1:27" ht="24" customHeight="1" x14ac:dyDescent="0.2">
      <c r="A55" s="59">
        <v>4</v>
      </c>
      <c r="B55" s="16" t="s">
        <v>1210</v>
      </c>
      <c r="C55" s="13">
        <v>48</v>
      </c>
      <c r="D55" s="13">
        <v>1.5</v>
      </c>
      <c r="E55" s="13" t="s">
        <v>34</v>
      </c>
      <c r="F55" s="13"/>
      <c r="G55" s="13" t="s">
        <v>34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37">
        <v>2006245</v>
      </c>
      <c r="W55" s="37">
        <v>2006245</v>
      </c>
      <c r="X55" s="13">
        <v>0</v>
      </c>
      <c r="Y55" s="13">
        <v>0</v>
      </c>
      <c r="Z55" s="13">
        <v>0</v>
      </c>
      <c r="AA55" s="13"/>
    </row>
    <row r="56" spans="1:27" ht="19.149999999999999" customHeight="1" x14ac:dyDescent="0.2">
      <c r="A56" s="59">
        <v>5</v>
      </c>
      <c r="B56" s="16" t="s">
        <v>49</v>
      </c>
      <c r="C56" s="18">
        <v>20</v>
      </c>
      <c r="D56" s="13">
        <v>0.3</v>
      </c>
      <c r="E56" s="13" t="s">
        <v>34</v>
      </c>
      <c r="F56" s="13"/>
      <c r="G56" s="13" t="s">
        <v>34</v>
      </c>
      <c r="H56" s="13" t="s">
        <v>34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37">
        <v>2154600</v>
      </c>
      <c r="W56" s="37">
        <v>2154600</v>
      </c>
      <c r="X56" s="13">
        <v>0</v>
      </c>
      <c r="Y56" s="13">
        <v>0</v>
      </c>
      <c r="Z56" s="13">
        <v>0</v>
      </c>
      <c r="AA56" s="13"/>
    </row>
    <row r="57" spans="1:27" ht="19.899999999999999" customHeight="1" x14ac:dyDescent="0.2">
      <c r="A57" s="59">
        <v>6</v>
      </c>
      <c r="B57" s="16" t="s">
        <v>50</v>
      </c>
      <c r="C57" s="18">
        <v>21</v>
      </c>
      <c r="D57" s="13">
        <v>0.3</v>
      </c>
      <c r="E57" s="13" t="s">
        <v>34</v>
      </c>
      <c r="F57" s="13"/>
      <c r="G57" s="13" t="s">
        <v>34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37">
        <v>788900</v>
      </c>
      <c r="W57" s="37">
        <v>788900</v>
      </c>
      <c r="X57" s="13">
        <v>0</v>
      </c>
      <c r="Y57" s="13">
        <v>0</v>
      </c>
      <c r="Z57" s="13">
        <v>0</v>
      </c>
      <c r="AA57" s="13"/>
    </row>
    <row r="58" spans="1:27" ht="19.899999999999999" customHeight="1" x14ac:dyDescent="0.2">
      <c r="A58" s="59">
        <v>7</v>
      </c>
      <c r="B58" s="16" t="s">
        <v>51</v>
      </c>
      <c r="C58" s="18">
        <v>15</v>
      </c>
      <c r="D58" s="13">
        <v>0.4</v>
      </c>
      <c r="E58" s="13" t="s">
        <v>34</v>
      </c>
      <c r="F58" s="13"/>
      <c r="G58" s="13"/>
      <c r="H58" s="13" t="s">
        <v>34</v>
      </c>
      <c r="I58" s="13"/>
      <c r="J58" s="13" t="s">
        <v>34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37">
        <v>2028898</v>
      </c>
      <c r="W58" s="37">
        <v>2028898</v>
      </c>
      <c r="X58" s="13">
        <v>0</v>
      </c>
      <c r="Y58" s="13">
        <v>0</v>
      </c>
      <c r="Z58" s="13">
        <v>0</v>
      </c>
      <c r="AA58" s="13"/>
    </row>
    <row r="59" spans="1:27" ht="19.899999999999999" customHeight="1" x14ac:dyDescent="0.2">
      <c r="A59" s="59">
        <v>8</v>
      </c>
      <c r="B59" s="16" t="s">
        <v>52</v>
      </c>
      <c r="C59" s="18">
        <v>15</v>
      </c>
      <c r="D59" s="13">
        <v>0.4</v>
      </c>
      <c r="E59" s="13" t="s">
        <v>34</v>
      </c>
      <c r="F59" s="13"/>
      <c r="G59" s="13"/>
      <c r="H59" s="13"/>
      <c r="I59" s="13"/>
      <c r="J59" s="13" t="s">
        <v>34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37">
        <v>483019</v>
      </c>
      <c r="W59" s="37">
        <v>483019</v>
      </c>
      <c r="X59" s="13">
        <v>0</v>
      </c>
      <c r="Y59" s="13">
        <v>0</v>
      </c>
      <c r="Z59" s="13">
        <v>0</v>
      </c>
      <c r="AA59" s="13"/>
    </row>
    <row r="60" spans="1:27" ht="19.149999999999999" customHeight="1" x14ac:dyDescent="0.2">
      <c r="A60" s="59">
        <v>9</v>
      </c>
      <c r="B60" s="16" t="s">
        <v>53</v>
      </c>
      <c r="C60" s="18">
        <v>18</v>
      </c>
      <c r="D60" s="13">
        <v>0.4</v>
      </c>
      <c r="E60" s="13" t="s">
        <v>34</v>
      </c>
      <c r="F60" s="13"/>
      <c r="G60" s="13"/>
      <c r="H60" s="13" t="s">
        <v>34</v>
      </c>
      <c r="I60" s="13"/>
      <c r="J60" s="13" t="s">
        <v>34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37">
        <v>2008243</v>
      </c>
      <c r="W60" s="37">
        <v>2008243</v>
      </c>
      <c r="X60" s="13">
        <v>0</v>
      </c>
      <c r="Y60" s="13">
        <v>0</v>
      </c>
      <c r="Z60" s="13">
        <v>0</v>
      </c>
      <c r="AA60" s="13"/>
    </row>
    <row r="61" spans="1:27" ht="19.899999999999999" customHeight="1" x14ac:dyDescent="0.2">
      <c r="A61" s="59">
        <v>10</v>
      </c>
      <c r="B61" s="16" t="s">
        <v>54</v>
      </c>
      <c r="C61" s="18">
        <v>18</v>
      </c>
      <c r="D61" s="13">
        <v>0.3</v>
      </c>
      <c r="E61" s="13" t="s">
        <v>34</v>
      </c>
      <c r="F61" s="13"/>
      <c r="G61" s="13" t="s">
        <v>34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37">
        <v>778090</v>
      </c>
      <c r="W61" s="37">
        <v>778090</v>
      </c>
      <c r="X61" s="13">
        <v>0</v>
      </c>
      <c r="Y61" s="13">
        <v>0</v>
      </c>
      <c r="Z61" s="13">
        <v>0</v>
      </c>
      <c r="AA61" s="13"/>
    </row>
    <row r="62" spans="1:27" ht="17.850000000000001" customHeight="1" x14ac:dyDescent="0.2">
      <c r="A62" s="59">
        <v>11</v>
      </c>
      <c r="B62" s="16" t="s">
        <v>1632</v>
      </c>
      <c r="C62" s="13">
        <v>99</v>
      </c>
      <c r="D62" s="13">
        <v>3.1</v>
      </c>
      <c r="E62" s="13" t="s">
        <v>34</v>
      </c>
      <c r="F62" s="13"/>
      <c r="G62" s="13" t="s">
        <v>34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37">
        <v>3702960</v>
      </c>
      <c r="W62" s="37">
        <v>3702960</v>
      </c>
      <c r="X62" s="13">
        <v>0</v>
      </c>
      <c r="Y62" s="13">
        <v>0</v>
      </c>
      <c r="Z62" s="13">
        <v>0</v>
      </c>
      <c r="AA62" s="13"/>
    </row>
    <row r="63" spans="1:27" ht="19.899999999999999" customHeight="1" x14ac:dyDescent="0.2">
      <c r="A63" s="59">
        <v>12</v>
      </c>
      <c r="B63" s="16" t="s">
        <v>55</v>
      </c>
      <c r="C63" s="18">
        <v>40</v>
      </c>
      <c r="D63" s="13">
        <v>1.7</v>
      </c>
      <c r="E63" s="13" t="s">
        <v>34</v>
      </c>
      <c r="F63" s="13"/>
      <c r="G63" s="13"/>
      <c r="H63" s="13"/>
      <c r="I63" s="13"/>
      <c r="J63" s="13"/>
      <c r="K63" s="13"/>
      <c r="L63" s="13"/>
      <c r="M63" s="13" t="s">
        <v>34</v>
      </c>
      <c r="N63" s="13"/>
      <c r="O63" s="13"/>
      <c r="P63" s="13"/>
      <c r="Q63" s="13"/>
      <c r="R63" s="13"/>
      <c r="S63" s="13"/>
      <c r="T63" s="13"/>
      <c r="U63" s="13"/>
      <c r="V63" s="37">
        <v>1249973.2</v>
      </c>
      <c r="W63" s="37">
        <v>1249973.2</v>
      </c>
      <c r="X63" s="13">
        <v>0</v>
      </c>
      <c r="Y63" s="13">
        <v>0</v>
      </c>
      <c r="Z63" s="13">
        <v>0</v>
      </c>
      <c r="AA63" s="13"/>
    </row>
    <row r="64" spans="1:27" ht="27" customHeight="1" x14ac:dyDescent="0.2">
      <c r="A64" s="59">
        <v>13</v>
      </c>
      <c r="B64" s="16" t="s">
        <v>1633</v>
      </c>
      <c r="C64" s="13">
        <v>66</v>
      </c>
      <c r="D64" s="13">
        <v>1.3</v>
      </c>
      <c r="E64" s="13" t="s">
        <v>34</v>
      </c>
      <c r="F64" s="13"/>
      <c r="G64" s="13" t="s">
        <v>34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37">
        <v>1723671.6</v>
      </c>
      <c r="W64" s="37">
        <v>1723671.6</v>
      </c>
      <c r="X64" s="13">
        <v>0</v>
      </c>
      <c r="Y64" s="13">
        <v>0</v>
      </c>
      <c r="Z64" s="13">
        <v>0</v>
      </c>
      <c r="AA64" s="13"/>
    </row>
    <row r="65" spans="1:27" ht="21.75" customHeight="1" x14ac:dyDescent="0.2">
      <c r="A65" s="59">
        <v>14</v>
      </c>
      <c r="B65" s="65" t="s">
        <v>1880</v>
      </c>
      <c r="C65" s="67">
        <v>22</v>
      </c>
      <c r="D65" s="67">
        <v>0.6</v>
      </c>
      <c r="E65" s="67" t="s">
        <v>34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 t="s">
        <v>34</v>
      </c>
      <c r="R65" s="67" t="s">
        <v>34</v>
      </c>
      <c r="S65" s="67" t="s">
        <v>34</v>
      </c>
      <c r="T65" s="67" t="s">
        <v>34</v>
      </c>
      <c r="U65" s="67" t="s">
        <v>34</v>
      </c>
      <c r="V65" s="37">
        <v>622644</v>
      </c>
      <c r="W65" s="37">
        <v>622644</v>
      </c>
      <c r="X65" s="13">
        <v>0</v>
      </c>
      <c r="Y65" s="13">
        <v>0</v>
      </c>
      <c r="Z65" s="13">
        <v>0</v>
      </c>
      <c r="AA65" s="13"/>
    </row>
    <row r="66" spans="1:27" ht="19.899999999999999" customHeight="1" x14ac:dyDescent="0.2">
      <c r="A66" s="59">
        <v>15</v>
      </c>
      <c r="B66" s="16" t="s">
        <v>1634</v>
      </c>
      <c r="C66" s="18">
        <v>21</v>
      </c>
      <c r="D66" s="13">
        <v>0.6</v>
      </c>
      <c r="E66" s="13" t="s">
        <v>34</v>
      </c>
      <c r="F66" s="13"/>
      <c r="G66" s="13" t="s">
        <v>34</v>
      </c>
      <c r="H66" s="13"/>
      <c r="I66" s="13"/>
      <c r="J66" s="13"/>
      <c r="K66" s="13"/>
      <c r="L66" s="13"/>
      <c r="M66" s="13"/>
      <c r="N66" s="13"/>
      <c r="O66" s="13"/>
      <c r="P66" s="13"/>
      <c r="Q66" s="67" t="s">
        <v>34</v>
      </c>
      <c r="R66" s="67" t="s">
        <v>34</v>
      </c>
      <c r="S66" s="67" t="s">
        <v>34</v>
      </c>
      <c r="T66" s="67" t="s">
        <v>34</v>
      </c>
      <c r="U66" s="67" t="s">
        <v>34</v>
      </c>
      <c r="V66" s="37">
        <v>1938720</v>
      </c>
      <c r="W66" s="37">
        <v>1938720</v>
      </c>
      <c r="X66" s="13">
        <v>0</v>
      </c>
      <c r="Y66" s="13">
        <v>0</v>
      </c>
      <c r="Z66" s="13">
        <v>0</v>
      </c>
      <c r="AA66" s="13"/>
    </row>
    <row r="67" spans="1:27" ht="19.899999999999999" customHeight="1" x14ac:dyDescent="0.2">
      <c r="A67" s="59">
        <v>16</v>
      </c>
      <c r="B67" s="16" t="s">
        <v>56</v>
      </c>
      <c r="C67" s="18">
        <v>24</v>
      </c>
      <c r="D67" s="13">
        <v>0.6</v>
      </c>
      <c r="E67" s="13" t="s">
        <v>34</v>
      </c>
      <c r="F67" s="13"/>
      <c r="G67" s="13"/>
      <c r="H67" s="13" t="s">
        <v>34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37">
        <v>2387200</v>
      </c>
      <c r="W67" s="37">
        <v>2387200</v>
      </c>
      <c r="X67" s="13">
        <v>0</v>
      </c>
      <c r="Y67" s="13">
        <v>0</v>
      </c>
      <c r="Z67" s="13">
        <v>0</v>
      </c>
      <c r="AA67" s="13"/>
    </row>
    <row r="68" spans="1:27" ht="29.25" customHeight="1" x14ac:dyDescent="0.2">
      <c r="A68" s="59">
        <v>17</v>
      </c>
      <c r="B68" s="16" t="s">
        <v>57</v>
      </c>
      <c r="C68" s="59">
        <v>16</v>
      </c>
      <c r="D68" s="13">
        <v>0.6</v>
      </c>
      <c r="E68" s="13" t="s">
        <v>34</v>
      </c>
      <c r="F68" s="13"/>
      <c r="G68" s="13"/>
      <c r="H68" s="13"/>
      <c r="I68" s="13"/>
      <c r="J68" s="13"/>
      <c r="K68" s="13"/>
      <c r="L68" s="13"/>
      <c r="M68" s="13" t="s">
        <v>34</v>
      </c>
      <c r="N68" s="13"/>
      <c r="O68" s="13"/>
      <c r="P68" s="13"/>
      <c r="Q68" s="13"/>
      <c r="R68" s="13"/>
      <c r="S68" s="13"/>
      <c r="T68" s="13"/>
      <c r="U68" s="13"/>
      <c r="V68" s="37">
        <v>510427.5</v>
      </c>
      <c r="W68" s="37">
        <v>510427.5</v>
      </c>
      <c r="X68" s="13">
        <v>0</v>
      </c>
      <c r="Y68" s="13">
        <v>0</v>
      </c>
      <c r="Z68" s="13">
        <v>0</v>
      </c>
      <c r="AA68" s="13"/>
    </row>
    <row r="69" spans="1:27" ht="19.149999999999999" customHeight="1" x14ac:dyDescent="0.2">
      <c r="A69" s="59">
        <v>18</v>
      </c>
      <c r="B69" s="16" t="s">
        <v>1635</v>
      </c>
      <c r="C69" s="18">
        <v>47</v>
      </c>
      <c r="D69" s="13">
        <v>1.7</v>
      </c>
      <c r="E69" s="13" t="s">
        <v>34</v>
      </c>
      <c r="F69" s="13"/>
      <c r="G69" s="13" t="s">
        <v>34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37">
        <v>1692800</v>
      </c>
      <c r="W69" s="37">
        <v>1692800</v>
      </c>
      <c r="X69" s="13">
        <v>0</v>
      </c>
      <c r="Y69" s="13">
        <v>0</v>
      </c>
      <c r="Z69" s="13">
        <v>0</v>
      </c>
      <c r="AA69" s="13"/>
    </row>
    <row r="70" spans="1:27" ht="19.899999999999999" customHeight="1" x14ac:dyDescent="0.2">
      <c r="A70" s="59">
        <v>19</v>
      </c>
      <c r="B70" s="16" t="s">
        <v>58</v>
      </c>
      <c r="C70" s="18">
        <v>10</v>
      </c>
      <c r="D70" s="13">
        <v>0.3</v>
      </c>
      <c r="E70" s="13" t="s">
        <v>34</v>
      </c>
      <c r="F70" s="13"/>
      <c r="G70" s="13" t="s">
        <v>34</v>
      </c>
      <c r="H70" s="13"/>
      <c r="I70" s="13"/>
      <c r="J70" s="13" t="s">
        <v>34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37">
        <v>1238822</v>
      </c>
      <c r="W70" s="37">
        <v>1238822</v>
      </c>
      <c r="X70" s="13">
        <v>0</v>
      </c>
      <c r="Y70" s="13">
        <v>0</v>
      </c>
      <c r="Z70" s="13">
        <v>0</v>
      </c>
      <c r="AA70" s="13"/>
    </row>
    <row r="71" spans="1:27" ht="19.899999999999999" customHeight="1" x14ac:dyDescent="0.2">
      <c r="A71" s="59">
        <v>20</v>
      </c>
      <c r="B71" s="16" t="s">
        <v>59</v>
      </c>
      <c r="C71" s="18">
        <v>47</v>
      </c>
      <c r="D71" s="59">
        <v>1.1000000000000001</v>
      </c>
      <c r="E71" s="59" t="s">
        <v>34</v>
      </c>
      <c r="F71" s="59"/>
      <c r="G71" s="59"/>
      <c r="H71" s="59"/>
      <c r="I71" s="59"/>
      <c r="J71" s="59" t="s">
        <v>34</v>
      </c>
      <c r="K71" s="59"/>
      <c r="L71" s="59"/>
      <c r="M71" s="59" t="s">
        <v>34</v>
      </c>
      <c r="N71" s="59"/>
      <c r="O71" s="59"/>
      <c r="P71" s="59"/>
      <c r="Q71" s="59"/>
      <c r="R71" s="59"/>
      <c r="S71" s="59"/>
      <c r="T71" s="59"/>
      <c r="U71" s="59"/>
      <c r="V71" s="37">
        <v>1915636</v>
      </c>
      <c r="W71" s="37">
        <v>1915636</v>
      </c>
      <c r="X71" s="59">
        <v>0</v>
      </c>
      <c r="Y71" s="59">
        <v>0</v>
      </c>
      <c r="Z71" s="59">
        <v>0</v>
      </c>
      <c r="AA71" s="59"/>
    </row>
    <row r="72" spans="1:27" ht="19.899999999999999" customHeight="1" x14ac:dyDescent="0.2">
      <c r="A72" s="59">
        <v>21</v>
      </c>
      <c r="B72" s="65" t="s">
        <v>1881</v>
      </c>
      <c r="C72" s="66">
        <v>14</v>
      </c>
      <c r="D72" s="67">
        <v>0.3</v>
      </c>
      <c r="E72" s="67" t="s">
        <v>34</v>
      </c>
      <c r="F72" s="67"/>
      <c r="G72" s="67"/>
      <c r="H72" s="67" t="s">
        <v>34</v>
      </c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13"/>
      <c r="V72" s="37">
        <v>1389600</v>
      </c>
      <c r="W72" s="37">
        <v>1389600</v>
      </c>
      <c r="X72" s="13">
        <v>0</v>
      </c>
      <c r="Y72" s="13">
        <v>0</v>
      </c>
      <c r="Z72" s="13">
        <v>0</v>
      </c>
      <c r="AA72" s="13"/>
    </row>
    <row r="73" spans="1:27" ht="30.75" customHeight="1" x14ac:dyDescent="0.2">
      <c r="A73" s="59">
        <v>22</v>
      </c>
      <c r="B73" s="65" t="s">
        <v>1865</v>
      </c>
      <c r="C73" s="67">
        <v>37</v>
      </c>
      <c r="D73" s="67">
        <v>0.8</v>
      </c>
      <c r="E73" s="67" t="s">
        <v>34</v>
      </c>
      <c r="F73" s="67"/>
      <c r="G73" s="67"/>
      <c r="H73" s="67"/>
      <c r="I73" s="67"/>
      <c r="J73" s="67" t="s">
        <v>34</v>
      </c>
      <c r="K73" s="67"/>
      <c r="L73" s="67"/>
      <c r="M73" s="67"/>
      <c r="N73" s="67"/>
      <c r="O73" s="67"/>
      <c r="P73" s="67"/>
      <c r="Q73" s="67" t="s">
        <v>34</v>
      </c>
      <c r="R73" s="67" t="s">
        <v>34</v>
      </c>
      <c r="S73" s="67" t="s">
        <v>34</v>
      </c>
      <c r="T73" s="67" t="s">
        <v>34</v>
      </c>
      <c r="U73" s="67" t="s">
        <v>34</v>
      </c>
      <c r="V73" s="37">
        <v>2062077</v>
      </c>
      <c r="W73" s="37">
        <v>2062077</v>
      </c>
      <c r="X73" s="13">
        <v>0</v>
      </c>
      <c r="Y73" s="13">
        <v>0</v>
      </c>
      <c r="Z73" s="13">
        <v>0</v>
      </c>
      <c r="AA73" s="13"/>
    </row>
    <row r="74" spans="1:27" ht="33.75" customHeight="1" x14ac:dyDescent="0.2">
      <c r="A74" s="59">
        <v>23</v>
      </c>
      <c r="B74" s="65" t="s">
        <v>1882</v>
      </c>
      <c r="C74" s="67">
        <v>20</v>
      </c>
      <c r="D74" s="67">
        <v>0.6</v>
      </c>
      <c r="E74" s="67" t="s">
        <v>34</v>
      </c>
      <c r="F74" s="67"/>
      <c r="G74" s="67"/>
      <c r="H74" s="67" t="s">
        <v>34</v>
      </c>
      <c r="I74" s="67"/>
      <c r="J74" s="67" t="s">
        <v>34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13"/>
      <c r="V74" s="37">
        <v>3146883</v>
      </c>
      <c r="W74" s="37">
        <v>3146883</v>
      </c>
      <c r="X74" s="13">
        <v>0</v>
      </c>
      <c r="Y74" s="13">
        <v>0</v>
      </c>
      <c r="Z74" s="13">
        <v>0</v>
      </c>
      <c r="AA74" s="13"/>
    </row>
    <row r="75" spans="1:27" ht="17.850000000000001" customHeight="1" x14ac:dyDescent="0.2">
      <c r="A75" s="59">
        <v>24</v>
      </c>
      <c r="B75" s="16" t="s">
        <v>60</v>
      </c>
      <c r="C75" s="59">
        <v>27</v>
      </c>
      <c r="D75" s="13">
        <v>0.9</v>
      </c>
      <c r="E75" s="13" t="s">
        <v>34</v>
      </c>
      <c r="F75" s="13"/>
      <c r="G75" s="13"/>
      <c r="H75" s="13"/>
      <c r="I75" s="13"/>
      <c r="J75" s="13"/>
      <c r="K75" s="13" t="s">
        <v>34</v>
      </c>
      <c r="L75" s="13" t="s">
        <v>34</v>
      </c>
      <c r="M75" s="13"/>
      <c r="N75" s="13"/>
      <c r="O75" s="13"/>
      <c r="P75" s="13"/>
      <c r="Q75" s="13"/>
      <c r="R75" s="13"/>
      <c r="S75" s="13"/>
      <c r="T75" s="13"/>
      <c r="U75" s="13"/>
      <c r="V75" s="37">
        <v>433767</v>
      </c>
      <c r="W75" s="37">
        <v>433767</v>
      </c>
      <c r="X75" s="13">
        <v>0</v>
      </c>
      <c r="Y75" s="13">
        <v>0</v>
      </c>
      <c r="Z75" s="13">
        <v>0</v>
      </c>
      <c r="AA75" s="13"/>
    </row>
    <row r="76" spans="1:27" ht="17.100000000000001" customHeight="1" x14ac:dyDescent="0.2">
      <c r="A76" s="59">
        <v>25</v>
      </c>
      <c r="B76" s="16" t="s">
        <v>1636</v>
      </c>
      <c r="C76" s="13">
        <v>16</v>
      </c>
      <c r="D76" s="13">
        <v>0.5</v>
      </c>
      <c r="E76" s="13" t="s">
        <v>34</v>
      </c>
      <c r="F76" s="13"/>
      <c r="G76" s="13" t="s">
        <v>34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37">
        <v>1171160</v>
      </c>
      <c r="W76" s="37">
        <v>1171160</v>
      </c>
      <c r="X76" s="13">
        <v>0</v>
      </c>
      <c r="Y76" s="13">
        <v>0</v>
      </c>
      <c r="Z76" s="13">
        <v>0</v>
      </c>
      <c r="AA76" s="13"/>
    </row>
    <row r="77" spans="1:27" ht="19.899999999999999" customHeight="1" x14ac:dyDescent="0.2">
      <c r="A77" s="59">
        <v>26</v>
      </c>
      <c r="B77" s="16" t="s">
        <v>1637</v>
      </c>
      <c r="C77" s="18">
        <v>24</v>
      </c>
      <c r="D77" s="13">
        <v>0.8</v>
      </c>
      <c r="E77" s="13" t="s">
        <v>34</v>
      </c>
      <c r="F77" s="13"/>
      <c r="G77" s="13" t="s">
        <v>34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37">
        <v>1868290</v>
      </c>
      <c r="W77" s="37">
        <v>1868290</v>
      </c>
      <c r="X77" s="13">
        <v>0</v>
      </c>
      <c r="Y77" s="13">
        <v>0</v>
      </c>
      <c r="Z77" s="13">
        <v>0</v>
      </c>
      <c r="AA77" s="13"/>
    </row>
    <row r="78" spans="1:27" ht="17.850000000000001" customHeight="1" x14ac:dyDescent="0.2">
      <c r="A78" s="59">
        <v>27</v>
      </c>
      <c r="B78" s="65" t="s">
        <v>1883</v>
      </c>
      <c r="C78" s="67">
        <v>17</v>
      </c>
      <c r="D78" s="67">
        <v>0.4</v>
      </c>
      <c r="E78" s="67" t="s">
        <v>34</v>
      </c>
      <c r="F78" s="67"/>
      <c r="G78" s="67"/>
      <c r="H78" s="67" t="s">
        <v>34</v>
      </c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13"/>
      <c r="V78" s="37">
        <v>1537200</v>
      </c>
      <c r="W78" s="37">
        <v>1537200</v>
      </c>
      <c r="X78" s="13">
        <v>0</v>
      </c>
      <c r="Y78" s="13">
        <v>0</v>
      </c>
      <c r="Z78" s="13">
        <v>0</v>
      </c>
      <c r="AA78" s="13"/>
    </row>
    <row r="79" spans="1:27" ht="19.5" customHeight="1" x14ac:dyDescent="0.2">
      <c r="A79" s="59">
        <v>28</v>
      </c>
      <c r="B79" s="16" t="s">
        <v>1638</v>
      </c>
      <c r="C79" s="13">
        <v>78</v>
      </c>
      <c r="D79" s="13">
        <v>2.8</v>
      </c>
      <c r="E79" s="13" t="s">
        <v>34</v>
      </c>
      <c r="F79" s="13"/>
      <c r="G79" s="13" t="s">
        <v>34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37">
        <v>3342720</v>
      </c>
      <c r="W79" s="37">
        <v>3342720</v>
      </c>
      <c r="X79" s="13">
        <v>0</v>
      </c>
      <c r="Y79" s="13">
        <v>0</v>
      </c>
      <c r="Z79" s="13">
        <v>0</v>
      </c>
      <c r="AA79" s="13"/>
    </row>
    <row r="80" spans="1:27" ht="19.5" customHeight="1" x14ac:dyDescent="0.2">
      <c r="A80" s="59">
        <v>29</v>
      </c>
      <c r="B80" s="87" t="s">
        <v>1884</v>
      </c>
      <c r="C80" s="88">
        <v>21</v>
      </c>
      <c r="D80" s="88">
        <v>0.6</v>
      </c>
      <c r="E80" s="88" t="s">
        <v>34</v>
      </c>
      <c r="F80" s="88"/>
      <c r="G80" s="88"/>
      <c r="H80" s="88" t="s">
        <v>34</v>
      </c>
      <c r="I80" s="88"/>
      <c r="J80" s="88"/>
      <c r="K80" s="88"/>
      <c r="L80" s="88"/>
      <c r="M80" s="88"/>
      <c r="N80" s="88"/>
      <c r="O80" s="88"/>
      <c r="P80" s="72"/>
      <c r="Q80" s="72"/>
      <c r="R80" s="72"/>
      <c r="S80" s="72"/>
      <c r="T80" s="72"/>
      <c r="U80" s="46"/>
      <c r="V80" s="37">
        <v>2297200</v>
      </c>
      <c r="W80" s="37">
        <v>2297200</v>
      </c>
      <c r="X80" s="59">
        <v>0</v>
      </c>
      <c r="Y80" s="59">
        <v>0</v>
      </c>
      <c r="Z80" s="59">
        <v>0</v>
      </c>
      <c r="AA80" s="59"/>
    </row>
    <row r="81" spans="1:27" ht="19.5" customHeight="1" x14ac:dyDescent="0.2">
      <c r="A81" s="59">
        <v>30</v>
      </c>
      <c r="B81" s="16" t="s">
        <v>1639</v>
      </c>
      <c r="C81" s="18">
        <v>19</v>
      </c>
      <c r="D81" s="59">
        <v>0.6</v>
      </c>
      <c r="E81" s="59" t="s">
        <v>34</v>
      </c>
      <c r="F81" s="59"/>
      <c r="G81" s="59" t="s">
        <v>34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37">
        <v>1333310</v>
      </c>
      <c r="W81" s="37">
        <v>1333310</v>
      </c>
      <c r="X81" s="59">
        <v>0</v>
      </c>
      <c r="Y81" s="59">
        <v>0</v>
      </c>
      <c r="Z81" s="59">
        <v>0</v>
      </c>
      <c r="AA81" s="59"/>
    </row>
    <row r="82" spans="1:27" ht="19.5" customHeight="1" x14ac:dyDescent="0.2">
      <c r="A82" s="59">
        <v>31</v>
      </c>
      <c r="B82" s="16" t="s">
        <v>61</v>
      </c>
      <c r="C82" s="18">
        <v>32</v>
      </c>
      <c r="D82" s="59">
        <v>0.6</v>
      </c>
      <c r="E82" s="59" t="s">
        <v>34</v>
      </c>
      <c r="F82" s="59"/>
      <c r="G82" s="59"/>
      <c r="H82" s="59"/>
      <c r="I82" s="59"/>
      <c r="J82" s="59" t="s">
        <v>34</v>
      </c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37">
        <v>780970</v>
      </c>
      <c r="W82" s="37">
        <v>780970</v>
      </c>
      <c r="X82" s="59">
        <v>0</v>
      </c>
      <c r="Y82" s="59">
        <v>0</v>
      </c>
      <c r="Z82" s="59">
        <v>0</v>
      </c>
      <c r="AA82" s="59"/>
    </row>
    <row r="83" spans="1:27" ht="19.5" customHeight="1" x14ac:dyDescent="0.2">
      <c r="A83" s="59">
        <v>32</v>
      </c>
      <c r="B83" s="16" t="s">
        <v>1640</v>
      </c>
      <c r="C83" s="18">
        <v>22</v>
      </c>
      <c r="D83" s="59">
        <v>0.8</v>
      </c>
      <c r="E83" s="59" t="s">
        <v>34</v>
      </c>
      <c r="F83" s="59"/>
      <c r="G83" s="59"/>
      <c r="H83" s="59" t="s">
        <v>34</v>
      </c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37">
        <v>3213600</v>
      </c>
      <c r="W83" s="37">
        <v>3213600</v>
      </c>
      <c r="X83" s="59">
        <v>0</v>
      </c>
      <c r="Y83" s="59">
        <v>0</v>
      </c>
      <c r="Z83" s="59">
        <v>0</v>
      </c>
      <c r="AA83" s="59"/>
    </row>
    <row r="84" spans="1:27" ht="19.5" customHeight="1" x14ac:dyDescent="0.2">
      <c r="A84" s="59">
        <v>33</v>
      </c>
      <c r="B84" s="16" t="s">
        <v>1641</v>
      </c>
      <c r="C84" s="18">
        <v>27</v>
      </c>
      <c r="D84" s="59">
        <v>0.6</v>
      </c>
      <c r="E84" s="59" t="s">
        <v>34</v>
      </c>
      <c r="F84" s="59"/>
      <c r="G84" s="59" t="s">
        <v>34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37">
        <v>1478670</v>
      </c>
      <c r="W84" s="37">
        <v>1478670</v>
      </c>
      <c r="X84" s="59">
        <v>0</v>
      </c>
      <c r="Y84" s="59">
        <v>0</v>
      </c>
      <c r="Z84" s="59">
        <v>0</v>
      </c>
      <c r="AA84" s="59"/>
    </row>
    <row r="85" spans="1:27" ht="28.9" customHeight="1" x14ac:dyDescent="0.2">
      <c r="A85" s="13"/>
      <c r="B85" s="16" t="s">
        <v>37</v>
      </c>
      <c r="C85" s="18">
        <f>SUM(C52:C84)</f>
        <v>964</v>
      </c>
      <c r="D85" s="13">
        <f>SUM(D52:D84)</f>
        <v>27.000000000000007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37">
        <f>SUM(V52:V84)</f>
        <v>55080023.299999997</v>
      </c>
      <c r="W85" s="37">
        <f>SUM(W52:W84)</f>
        <v>55080023.299999997</v>
      </c>
      <c r="X85" s="13">
        <v>0</v>
      </c>
      <c r="Y85" s="13">
        <v>0</v>
      </c>
      <c r="Z85" s="13">
        <v>0</v>
      </c>
      <c r="AA85" s="13"/>
    </row>
    <row r="86" spans="1:27" ht="17.100000000000001" customHeight="1" x14ac:dyDescent="0.2">
      <c r="A86" s="111" t="s">
        <v>62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3"/>
    </row>
    <row r="87" spans="1:27" ht="19.899999999999999" customHeight="1" x14ac:dyDescent="0.2">
      <c r="A87" s="13">
        <v>1</v>
      </c>
      <c r="B87" s="16" t="s">
        <v>63</v>
      </c>
      <c r="C87" s="59">
        <v>18</v>
      </c>
      <c r="D87" s="13">
        <v>0.6</v>
      </c>
      <c r="E87" s="13" t="s">
        <v>34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 t="s">
        <v>34</v>
      </c>
      <c r="T87" s="13" t="s">
        <v>34</v>
      </c>
      <c r="U87" s="13" t="s">
        <v>34</v>
      </c>
      <c r="V87" s="37">
        <v>700522</v>
      </c>
      <c r="W87" s="37">
        <v>700522</v>
      </c>
      <c r="X87" s="13">
        <v>0</v>
      </c>
      <c r="Y87" s="13">
        <v>0</v>
      </c>
      <c r="Z87" s="13">
        <v>0</v>
      </c>
      <c r="AA87" s="13"/>
    </row>
    <row r="88" spans="1:27" ht="17.850000000000001" customHeight="1" x14ac:dyDescent="0.2">
      <c r="A88" s="13">
        <v>2</v>
      </c>
      <c r="B88" s="16" t="s">
        <v>1213</v>
      </c>
      <c r="C88" s="18">
        <v>32</v>
      </c>
      <c r="D88" s="13">
        <v>0.7</v>
      </c>
      <c r="E88" s="13" t="s">
        <v>34</v>
      </c>
      <c r="F88" s="13"/>
      <c r="G88" s="13" t="s">
        <v>34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37">
        <v>1671640</v>
      </c>
      <c r="W88" s="37">
        <v>1671640</v>
      </c>
      <c r="X88" s="13">
        <v>0</v>
      </c>
      <c r="Y88" s="13">
        <v>0</v>
      </c>
      <c r="Z88" s="13">
        <v>0</v>
      </c>
      <c r="AA88" s="13"/>
    </row>
    <row r="89" spans="1:27" ht="17.100000000000001" customHeight="1" x14ac:dyDescent="0.2">
      <c r="A89" s="59">
        <v>3</v>
      </c>
      <c r="B89" s="16" t="s">
        <v>64</v>
      </c>
      <c r="C89" s="18">
        <v>150</v>
      </c>
      <c r="D89" s="13">
        <v>3.7</v>
      </c>
      <c r="E89" s="13" t="s">
        <v>34</v>
      </c>
      <c r="F89" s="13"/>
      <c r="G89" s="13"/>
      <c r="H89" s="13"/>
      <c r="I89" s="13"/>
      <c r="J89" s="13"/>
      <c r="K89" s="13"/>
      <c r="L89" s="13"/>
      <c r="M89" s="13" t="s">
        <v>34</v>
      </c>
      <c r="N89" s="13"/>
      <c r="O89" s="13"/>
      <c r="P89" s="13"/>
      <c r="Q89" s="13"/>
      <c r="R89" s="13"/>
      <c r="S89" s="13"/>
      <c r="T89" s="13"/>
      <c r="U89" s="13"/>
      <c r="V89" s="37">
        <v>2136796.1999999997</v>
      </c>
      <c r="W89" s="37">
        <v>2136796.1999999997</v>
      </c>
      <c r="X89" s="13">
        <v>0</v>
      </c>
      <c r="Y89" s="13">
        <v>0</v>
      </c>
      <c r="Z89" s="13">
        <v>0</v>
      </c>
      <c r="AA89" s="13"/>
    </row>
    <row r="90" spans="1:27" ht="19.899999999999999" customHeight="1" x14ac:dyDescent="0.2">
      <c r="A90" s="59">
        <v>4</v>
      </c>
      <c r="B90" s="16" t="s">
        <v>740</v>
      </c>
      <c r="C90" s="13">
        <v>46</v>
      </c>
      <c r="D90" s="13">
        <v>1.3</v>
      </c>
      <c r="E90" s="13" t="s">
        <v>34</v>
      </c>
      <c r="F90" s="13"/>
      <c r="G90" s="13" t="s">
        <v>34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37">
        <v>1669039</v>
      </c>
      <c r="W90" s="37">
        <v>1669039</v>
      </c>
      <c r="X90" s="13">
        <v>0</v>
      </c>
      <c r="Y90" s="13">
        <v>0</v>
      </c>
      <c r="Z90" s="13">
        <v>0</v>
      </c>
      <c r="AA90" s="13"/>
    </row>
    <row r="91" spans="1:27" ht="17.850000000000001" customHeight="1" x14ac:dyDescent="0.2">
      <c r="A91" s="59">
        <v>5</v>
      </c>
      <c r="B91" s="16" t="s">
        <v>65</v>
      </c>
      <c r="C91" s="18">
        <v>67</v>
      </c>
      <c r="D91" s="13">
        <v>1.3</v>
      </c>
      <c r="E91" s="13" t="s">
        <v>34</v>
      </c>
      <c r="F91" s="13"/>
      <c r="G91" s="13"/>
      <c r="H91" s="13"/>
      <c r="I91" s="13"/>
      <c r="J91" s="13"/>
      <c r="K91" s="13"/>
      <c r="L91" s="13"/>
      <c r="M91" s="13" t="s">
        <v>34</v>
      </c>
      <c r="N91" s="13"/>
      <c r="O91" s="13"/>
      <c r="P91" s="13"/>
      <c r="Q91" s="13"/>
      <c r="R91" s="13"/>
      <c r="S91" s="13"/>
      <c r="T91" s="13"/>
      <c r="U91" s="13"/>
      <c r="V91" s="37">
        <v>949018</v>
      </c>
      <c r="W91" s="37">
        <v>949018</v>
      </c>
      <c r="X91" s="13">
        <v>0</v>
      </c>
      <c r="Y91" s="13">
        <v>0</v>
      </c>
      <c r="Z91" s="13">
        <v>0</v>
      </c>
      <c r="AA91" s="13"/>
    </row>
    <row r="92" spans="1:27" ht="19.899999999999999" customHeight="1" x14ac:dyDescent="0.2">
      <c r="A92" s="59">
        <v>6</v>
      </c>
      <c r="B92" s="65" t="s">
        <v>1832</v>
      </c>
      <c r="C92" s="67">
        <v>63</v>
      </c>
      <c r="D92" s="67">
        <v>1.3</v>
      </c>
      <c r="E92" s="67" t="s">
        <v>34</v>
      </c>
      <c r="F92" s="67"/>
      <c r="G92" s="67"/>
      <c r="H92" s="67"/>
      <c r="I92" s="67"/>
      <c r="J92" s="67"/>
      <c r="K92" s="67"/>
      <c r="L92" s="67"/>
      <c r="M92" s="67"/>
      <c r="N92" s="67" t="s">
        <v>34</v>
      </c>
      <c r="O92" s="67"/>
      <c r="P92" s="67"/>
      <c r="Q92" s="67"/>
      <c r="R92" s="67"/>
      <c r="S92" s="67"/>
      <c r="T92" s="67"/>
      <c r="U92" s="67"/>
      <c r="V92" s="37">
        <v>1903500</v>
      </c>
      <c r="W92" s="37">
        <v>1903500</v>
      </c>
      <c r="X92" s="13">
        <v>0</v>
      </c>
      <c r="Y92" s="13">
        <v>0</v>
      </c>
      <c r="Z92" s="13">
        <v>0</v>
      </c>
      <c r="AA92" s="13"/>
    </row>
    <row r="93" spans="1:27" x14ac:dyDescent="0.2">
      <c r="A93" s="59">
        <v>7</v>
      </c>
      <c r="B93" s="16" t="s">
        <v>742</v>
      </c>
      <c r="C93" s="18">
        <v>61</v>
      </c>
      <c r="D93" s="27">
        <v>1.3</v>
      </c>
      <c r="E93" s="27" t="s">
        <v>34</v>
      </c>
      <c r="F93" s="27"/>
      <c r="G93" s="27" t="s">
        <v>34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7">
        <v>1642637.6</v>
      </c>
      <c r="W93" s="37">
        <v>1642637.6</v>
      </c>
      <c r="X93" s="27">
        <v>0</v>
      </c>
      <c r="Y93" s="27">
        <v>0</v>
      </c>
      <c r="Z93" s="27">
        <v>0</v>
      </c>
      <c r="AA93" s="27"/>
    </row>
    <row r="94" spans="1:27" ht="17.850000000000001" customHeight="1" x14ac:dyDescent="0.2">
      <c r="A94" s="59">
        <v>8</v>
      </c>
      <c r="B94" s="16" t="s">
        <v>1218</v>
      </c>
      <c r="C94" s="59">
        <v>51</v>
      </c>
      <c r="D94" s="13">
        <v>1.5</v>
      </c>
      <c r="E94" s="13" t="s">
        <v>34</v>
      </c>
      <c r="F94" s="13"/>
      <c r="G94" s="13"/>
      <c r="H94" s="13"/>
      <c r="I94" s="13"/>
      <c r="J94" s="13"/>
      <c r="K94" s="13"/>
      <c r="L94" s="13"/>
      <c r="M94" s="13" t="s">
        <v>34</v>
      </c>
      <c r="N94" s="13"/>
      <c r="O94" s="13"/>
      <c r="P94" s="13"/>
      <c r="Q94" s="13"/>
      <c r="R94" s="13"/>
      <c r="S94" s="13"/>
      <c r="T94" s="13"/>
      <c r="U94" s="13"/>
      <c r="V94" s="59">
        <v>1141048</v>
      </c>
      <c r="W94" s="59">
        <v>1141048</v>
      </c>
      <c r="X94" s="13">
        <v>0</v>
      </c>
      <c r="Y94" s="13">
        <v>0</v>
      </c>
      <c r="Z94" s="13">
        <v>0</v>
      </c>
      <c r="AA94" s="13"/>
    </row>
    <row r="95" spans="1:27" ht="17.100000000000001" customHeight="1" x14ac:dyDescent="0.2">
      <c r="A95" s="59">
        <v>9</v>
      </c>
      <c r="B95" s="16" t="s">
        <v>1221</v>
      </c>
      <c r="C95" s="13">
        <v>113</v>
      </c>
      <c r="D95" s="13">
        <v>3.3</v>
      </c>
      <c r="E95" s="13" t="s">
        <v>34</v>
      </c>
      <c r="F95" s="13"/>
      <c r="G95" s="13" t="s">
        <v>34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37">
        <v>3917160</v>
      </c>
      <c r="W95" s="37">
        <v>3917160</v>
      </c>
      <c r="X95" s="13">
        <v>0</v>
      </c>
      <c r="Y95" s="13">
        <v>0</v>
      </c>
      <c r="Z95" s="13">
        <v>0</v>
      </c>
      <c r="AA95" s="13"/>
    </row>
    <row r="96" spans="1:27" ht="17.850000000000001" customHeight="1" x14ac:dyDescent="0.2">
      <c r="A96" s="59">
        <v>10</v>
      </c>
      <c r="B96" s="16" t="s">
        <v>1629</v>
      </c>
      <c r="C96" s="18">
        <v>26</v>
      </c>
      <c r="D96" s="13">
        <v>0.4</v>
      </c>
      <c r="E96" s="13" t="s">
        <v>34</v>
      </c>
      <c r="F96" s="13"/>
      <c r="G96" s="13" t="s">
        <v>34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37">
        <v>991070</v>
      </c>
      <c r="W96" s="37">
        <v>991070</v>
      </c>
      <c r="X96" s="13">
        <v>0</v>
      </c>
      <c r="Y96" s="13">
        <v>0</v>
      </c>
      <c r="Z96" s="13">
        <v>0</v>
      </c>
      <c r="AA96" s="13"/>
    </row>
    <row r="97" spans="1:27" ht="17.850000000000001" customHeight="1" x14ac:dyDescent="0.2">
      <c r="A97" s="59">
        <v>11</v>
      </c>
      <c r="B97" s="16" t="s">
        <v>66</v>
      </c>
      <c r="C97" s="59">
        <v>22</v>
      </c>
      <c r="D97" s="13">
        <v>0.4</v>
      </c>
      <c r="E97" s="13" t="s">
        <v>34</v>
      </c>
      <c r="F97" s="13"/>
      <c r="G97" s="13" t="s">
        <v>34</v>
      </c>
      <c r="H97" s="13"/>
      <c r="I97" s="13"/>
      <c r="J97" s="13" t="s">
        <v>34</v>
      </c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37">
        <v>1450986</v>
      </c>
      <c r="W97" s="37">
        <v>1450986</v>
      </c>
      <c r="X97" s="13">
        <v>0</v>
      </c>
      <c r="Y97" s="13">
        <v>0</v>
      </c>
      <c r="Z97" s="13">
        <v>0</v>
      </c>
      <c r="AA97" s="13"/>
    </row>
    <row r="98" spans="1:27" ht="17.100000000000001" customHeight="1" x14ac:dyDescent="0.2">
      <c r="A98" s="59">
        <v>12</v>
      </c>
      <c r="B98" s="16" t="s">
        <v>1630</v>
      </c>
      <c r="C98" s="18">
        <v>24</v>
      </c>
      <c r="D98" s="13">
        <v>0.5</v>
      </c>
      <c r="E98" s="13" t="s">
        <v>34</v>
      </c>
      <c r="F98" s="13"/>
      <c r="G98" s="13" t="s">
        <v>34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37">
        <v>1225210</v>
      </c>
      <c r="W98" s="37">
        <v>1225210</v>
      </c>
      <c r="X98" s="13">
        <v>0</v>
      </c>
      <c r="Y98" s="13">
        <v>0</v>
      </c>
      <c r="Z98" s="13">
        <v>0</v>
      </c>
      <c r="AA98" s="13"/>
    </row>
    <row r="99" spans="1:27" ht="17.850000000000001" customHeight="1" x14ac:dyDescent="0.2">
      <c r="A99" s="59">
        <v>13</v>
      </c>
      <c r="B99" s="16" t="s">
        <v>67</v>
      </c>
      <c r="C99" s="18">
        <v>82</v>
      </c>
      <c r="D99" s="13">
        <v>2</v>
      </c>
      <c r="E99" s="13" t="s">
        <v>34</v>
      </c>
      <c r="F99" s="13"/>
      <c r="G99" s="13"/>
      <c r="H99" s="13"/>
      <c r="I99" s="13"/>
      <c r="J99" s="13"/>
      <c r="K99" s="13"/>
      <c r="L99" s="13"/>
      <c r="M99" s="13" t="s">
        <v>34</v>
      </c>
      <c r="N99" s="13"/>
      <c r="O99" s="13"/>
      <c r="P99" s="13"/>
      <c r="Q99" s="13"/>
      <c r="R99" s="13"/>
      <c r="S99" s="13"/>
      <c r="T99" s="13"/>
      <c r="U99" s="13"/>
      <c r="V99" s="37">
        <v>1450164.8</v>
      </c>
      <c r="W99" s="37">
        <v>1450164.8</v>
      </c>
      <c r="X99" s="13">
        <v>0</v>
      </c>
      <c r="Y99" s="13">
        <v>0</v>
      </c>
      <c r="Z99" s="13">
        <v>0</v>
      </c>
      <c r="AA99" s="13"/>
    </row>
    <row r="100" spans="1:27" ht="17.850000000000001" customHeight="1" x14ac:dyDescent="0.2">
      <c r="A100" s="59">
        <v>14</v>
      </c>
      <c r="B100" s="16" t="s">
        <v>68</v>
      </c>
      <c r="C100" s="18">
        <v>162</v>
      </c>
      <c r="D100" s="13">
        <v>4.3</v>
      </c>
      <c r="E100" s="13" t="s">
        <v>34</v>
      </c>
      <c r="F100" s="13" t="s">
        <v>34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37">
        <v>4800000</v>
      </c>
      <c r="W100" s="37">
        <v>4800000</v>
      </c>
      <c r="X100" s="13">
        <v>0</v>
      </c>
      <c r="Y100" s="13">
        <v>0</v>
      </c>
      <c r="Z100" s="13">
        <v>0</v>
      </c>
      <c r="AA100" s="13"/>
    </row>
    <row r="101" spans="1:27" ht="17.100000000000001" customHeight="1" x14ac:dyDescent="0.2">
      <c r="A101" s="59">
        <v>15</v>
      </c>
      <c r="B101" s="16" t="s">
        <v>69</v>
      </c>
      <c r="C101" s="18">
        <v>68</v>
      </c>
      <c r="D101" s="13">
        <v>1.3</v>
      </c>
      <c r="E101" s="13" t="s">
        <v>34</v>
      </c>
      <c r="F101" s="13"/>
      <c r="G101" s="13"/>
      <c r="H101" s="13"/>
      <c r="I101" s="13"/>
      <c r="J101" s="13"/>
      <c r="K101" s="13"/>
      <c r="L101" s="13"/>
      <c r="M101" s="13" t="s">
        <v>34</v>
      </c>
      <c r="N101" s="13"/>
      <c r="O101" s="13"/>
      <c r="P101" s="13"/>
      <c r="Q101" s="13"/>
      <c r="R101" s="13"/>
      <c r="S101" s="13"/>
      <c r="T101" s="13"/>
      <c r="U101" s="13"/>
      <c r="V101" s="37">
        <v>977956</v>
      </c>
      <c r="W101" s="37">
        <v>977956</v>
      </c>
      <c r="X101" s="13">
        <v>0</v>
      </c>
      <c r="Y101" s="13">
        <v>0</v>
      </c>
      <c r="Z101" s="13">
        <v>0</v>
      </c>
      <c r="AA101" s="13"/>
    </row>
    <row r="102" spans="1:27" ht="17.850000000000001" customHeight="1" x14ac:dyDescent="0.2">
      <c r="A102" s="59">
        <v>16</v>
      </c>
      <c r="B102" s="16" t="s">
        <v>70</v>
      </c>
      <c r="C102" s="18">
        <v>76</v>
      </c>
      <c r="D102" s="13">
        <v>2.2999999999999998</v>
      </c>
      <c r="E102" s="13" t="s">
        <v>34</v>
      </c>
      <c r="F102" s="13" t="s">
        <v>34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37">
        <v>2400000</v>
      </c>
      <c r="W102" s="37">
        <v>2400000</v>
      </c>
      <c r="X102" s="13">
        <v>0</v>
      </c>
      <c r="Y102" s="13">
        <v>0</v>
      </c>
      <c r="Z102" s="13">
        <v>0</v>
      </c>
      <c r="AA102" s="13"/>
    </row>
    <row r="103" spans="1:27" ht="17.100000000000001" customHeight="1" x14ac:dyDescent="0.2">
      <c r="A103" s="59">
        <v>17</v>
      </c>
      <c r="B103" s="16" t="s">
        <v>71</v>
      </c>
      <c r="C103" s="18">
        <v>277</v>
      </c>
      <c r="D103" s="13">
        <v>10</v>
      </c>
      <c r="E103" s="13" t="s">
        <v>34</v>
      </c>
      <c r="F103" s="13" t="s">
        <v>34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37">
        <v>15000000</v>
      </c>
      <c r="W103" s="37">
        <v>15000000</v>
      </c>
      <c r="X103" s="13">
        <v>0</v>
      </c>
      <c r="Y103" s="13">
        <v>0</v>
      </c>
      <c r="Z103" s="13">
        <v>0</v>
      </c>
      <c r="AA103" s="13"/>
    </row>
    <row r="104" spans="1:27" ht="17.850000000000001" customHeight="1" x14ac:dyDescent="0.2">
      <c r="A104" s="59">
        <v>18</v>
      </c>
      <c r="B104" s="16" t="s">
        <v>72</v>
      </c>
      <c r="C104" s="18">
        <v>13</v>
      </c>
      <c r="D104" s="27">
        <v>0.4</v>
      </c>
      <c r="E104" s="27" t="s">
        <v>34</v>
      </c>
      <c r="F104" s="27"/>
      <c r="G104" s="27" t="s">
        <v>34</v>
      </c>
      <c r="H104" s="27" t="s">
        <v>34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7">
        <v>2761920</v>
      </c>
      <c r="W104" s="37">
        <v>2761920</v>
      </c>
      <c r="X104" s="27">
        <v>0</v>
      </c>
      <c r="Y104" s="27">
        <v>0</v>
      </c>
      <c r="Z104" s="27">
        <v>0</v>
      </c>
      <c r="AA104" s="27"/>
    </row>
    <row r="105" spans="1:27" ht="17.850000000000001" customHeight="1" x14ac:dyDescent="0.2">
      <c r="A105" s="59">
        <v>19</v>
      </c>
      <c r="B105" s="16" t="s">
        <v>749</v>
      </c>
      <c r="C105" s="18">
        <v>29</v>
      </c>
      <c r="D105" s="13">
        <v>0.5</v>
      </c>
      <c r="E105" s="13" t="s">
        <v>34</v>
      </c>
      <c r="F105" s="13"/>
      <c r="G105" s="13"/>
      <c r="H105" s="13"/>
      <c r="I105" s="13"/>
      <c r="J105" s="13"/>
      <c r="K105" s="13"/>
      <c r="L105" s="13"/>
      <c r="M105" s="27" t="s">
        <v>34</v>
      </c>
      <c r="N105" s="13"/>
      <c r="O105" s="13"/>
      <c r="P105" s="13"/>
      <c r="Q105" s="13"/>
      <c r="R105" s="13"/>
      <c r="S105" s="13"/>
      <c r="T105" s="13"/>
      <c r="U105" s="13"/>
      <c r="V105" s="59">
        <v>417380</v>
      </c>
      <c r="W105" s="59">
        <v>417380</v>
      </c>
      <c r="X105" s="27">
        <v>0</v>
      </c>
      <c r="Y105" s="13">
        <v>0</v>
      </c>
      <c r="Z105" s="13">
        <v>0</v>
      </c>
      <c r="AA105" s="13"/>
    </row>
    <row r="106" spans="1:27" ht="17.100000000000001" customHeight="1" x14ac:dyDescent="0.2">
      <c r="A106" s="59">
        <v>20</v>
      </c>
      <c r="B106" s="16" t="s">
        <v>73</v>
      </c>
      <c r="C106" s="18">
        <v>15</v>
      </c>
      <c r="D106" s="13">
        <v>0.4</v>
      </c>
      <c r="E106" s="13" t="s">
        <v>34</v>
      </c>
      <c r="F106" s="13"/>
      <c r="G106" s="13"/>
      <c r="H106" s="13"/>
      <c r="I106" s="13"/>
      <c r="J106" s="13"/>
      <c r="K106" s="13"/>
      <c r="L106" s="13"/>
      <c r="M106" s="13" t="s">
        <v>34</v>
      </c>
      <c r="N106" s="13" t="s">
        <v>34</v>
      </c>
      <c r="O106" s="13" t="s">
        <v>34</v>
      </c>
      <c r="P106" s="13" t="s">
        <v>34</v>
      </c>
      <c r="Q106" s="13"/>
      <c r="R106" s="13"/>
      <c r="S106" s="13"/>
      <c r="T106" s="13"/>
      <c r="U106" s="13"/>
      <c r="V106" s="37">
        <v>2280118</v>
      </c>
      <c r="W106" s="37">
        <v>2280118</v>
      </c>
      <c r="X106" s="13">
        <v>0</v>
      </c>
      <c r="Y106" s="13">
        <v>0</v>
      </c>
      <c r="Z106" s="13">
        <v>0</v>
      </c>
      <c r="AA106" s="13"/>
    </row>
    <row r="107" spans="1:27" ht="17.850000000000001" customHeight="1" x14ac:dyDescent="0.2">
      <c r="A107" s="59">
        <v>21</v>
      </c>
      <c r="B107" s="16" t="s">
        <v>74</v>
      </c>
      <c r="C107" s="18">
        <v>20</v>
      </c>
      <c r="D107" s="13">
        <v>0.4</v>
      </c>
      <c r="E107" s="13" t="s">
        <v>34</v>
      </c>
      <c r="F107" s="13"/>
      <c r="G107" s="13"/>
      <c r="H107" s="13"/>
      <c r="I107" s="13"/>
      <c r="J107" s="13"/>
      <c r="K107" s="13"/>
      <c r="L107" s="13"/>
      <c r="M107" s="13" t="s">
        <v>34</v>
      </c>
      <c r="N107" s="27"/>
      <c r="O107" s="13"/>
      <c r="P107" s="13"/>
      <c r="Q107" s="13"/>
      <c r="R107" s="13"/>
      <c r="S107" s="13"/>
      <c r="T107" s="13"/>
      <c r="U107" s="13"/>
      <c r="V107" s="37">
        <v>353950.2</v>
      </c>
      <c r="W107" s="37">
        <v>353950.2</v>
      </c>
      <c r="X107" s="27">
        <v>0</v>
      </c>
      <c r="Y107" s="13">
        <v>0</v>
      </c>
      <c r="Z107" s="13">
        <v>0</v>
      </c>
      <c r="AA107" s="13"/>
    </row>
    <row r="108" spans="1:27" ht="17.850000000000001" customHeight="1" x14ac:dyDescent="0.2">
      <c r="A108" s="67">
        <v>22</v>
      </c>
      <c r="B108" s="84" t="s">
        <v>2058</v>
      </c>
      <c r="C108" s="68">
        <v>75</v>
      </c>
      <c r="D108" s="68">
        <v>1.8</v>
      </c>
      <c r="E108" s="68" t="s">
        <v>34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 t="s">
        <v>34</v>
      </c>
      <c r="R108" s="68" t="s">
        <v>34</v>
      </c>
      <c r="S108" s="68" t="s">
        <v>34</v>
      </c>
      <c r="T108" s="68" t="s">
        <v>34</v>
      </c>
      <c r="U108" s="68" t="s">
        <v>34</v>
      </c>
      <c r="V108" s="106">
        <v>1589284</v>
      </c>
      <c r="W108" s="106">
        <v>1589284</v>
      </c>
      <c r="X108" s="67">
        <v>0</v>
      </c>
      <c r="Y108" s="67">
        <v>0</v>
      </c>
      <c r="Z108" s="67">
        <v>0</v>
      </c>
      <c r="AA108" s="67"/>
    </row>
    <row r="109" spans="1:27" ht="17.850000000000001" customHeight="1" x14ac:dyDescent="0.2">
      <c r="A109" s="59">
        <v>23</v>
      </c>
      <c r="B109" s="16" t="s">
        <v>75</v>
      </c>
      <c r="C109" s="18">
        <v>14</v>
      </c>
      <c r="D109" s="13">
        <v>0.6</v>
      </c>
      <c r="E109" s="13" t="s">
        <v>34</v>
      </c>
      <c r="F109" s="13"/>
      <c r="G109" s="13"/>
      <c r="H109" s="13"/>
      <c r="I109" s="13"/>
      <c r="J109" s="13"/>
      <c r="K109" s="13"/>
      <c r="L109" s="13"/>
      <c r="M109" s="13"/>
      <c r="N109" s="13" t="s">
        <v>34</v>
      </c>
      <c r="O109" s="13"/>
      <c r="P109" s="13"/>
      <c r="Q109" s="13" t="s">
        <v>34</v>
      </c>
      <c r="R109" s="13" t="s">
        <v>34</v>
      </c>
      <c r="S109" s="13"/>
      <c r="T109" s="13"/>
      <c r="U109" s="13" t="s">
        <v>34</v>
      </c>
      <c r="V109" s="37">
        <v>1533968</v>
      </c>
      <c r="W109" s="37">
        <v>1533968</v>
      </c>
      <c r="X109" s="13">
        <v>0</v>
      </c>
      <c r="Y109" s="13">
        <v>0</v>
      </c>
      <c r="Z109" s="13">
        <v>0</v>
      </c>
      <c r="AA109" s="13"/>
    </row>
    <row r="110" spans="1:27" ht="17.850000000000001" customHeight="1" x14ac:dyDescent="0.2">
      <c r="A110" s="59">
        <v>24</v>
      </c>
      <c r="B110" s="16" t="s">
        <v>76</v>
      </c>
      <c r="C110" s="59">
        <v>91</v>
      </c>
      <c r="D110" s="13">
        <v>2.5</v>
      </c>
      <c r="E110" s="13" t="s">
        <v>34</v>
      </c>
      <c r="F110" s="13"/>
      <c r="G110" s="13"/>
      <c r="H110" s="13"/>
      <c r="I110" s="13"/>
      <c r="J110" s="13"/>
      <c r="K110" s="13"/>
      <c r="L110" s="13"/>
      <c r="M110" s="13"/>
      <c r="N110" s="13" t="s">
        <v>34</v>
      </c>
      <c r="O110" s="13" t="s">
        <v>34</v>
      </c>
      <c r="P110" s="13" t="s">
        <v>34</v>
      </c>
      <c r="Q110" s="13"/>
      <c r="R110" s="13"/>
      <c r="S110" s="13"/>
      <c r="T110" s="13"/>
      <c r="U110" s="13"/>
      <c r="V110" s="37">
        <v>5235200</v>
      </c>
      <c r="W110" s="37">
        <v>5235200</v>
      </c>
      <c r="X110" s="13">
        <v>0</v>
      </c>
      <c r="Y110" s="13">
        <v>0</v>
      </c>
      <c r="Z110" s="13">
        <v>0</v>
      </c>
      <c r="AA110" s="13"/>
    </row>
    <row r="111" spans="1:27" ht="17.100000000000001" customHeight="1" x14ac:dyDescent="0.2">
      <c r="A111" s="59">
        <v>25</v>
      </c>
      <c r="B111" s="16" t="s">
        <v>1631</v>
      </c>
      <c r="C111" s="13">
        <v>40</v>
      </c>
      <c r="D111" s="13">
        <v>0.9</v>
      </c>
      <c r="E111" s="13" t="s">
        <v>34</v>
      </c>
      <c r="F111" s="13"/>
      <c r="G111" s="13" t="s">
        <v>34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37">
        <v>1999160</v>
      </c>
      <c r="W111" s="37">
        <v>1999160</v>
      </c>
      <c r="X111" s="13">
        <v>0</v>
      </c>
      <c r="Y111" s="13">
        <v>0</v>
      </c>
      <c r="Z111" s="13">
        <v>0</v>
      </c>
      <c r="AA111" s="13"/>
    </row>
    <row r="112" spans="1:27" ht="17.100000000000001" customHeight="1" x14ac:dyDescent="0.2">
      <c r="A112" s="59">
        <v>26</v>
      </c>
      <c r="B112" s="16" t="s">
        <v>752</v>
      </c>
      <c r="C112" s="18">
        <v>92</v>
      </c>
      <c r="D112" s="13">
        <v>2.6</v>
      </c>
      <c r="E112" s="13" t="s">
        <v>34</v>
      </c>
      <c r="F112" s="13"/>
      <c r="G112" s="13" t="s">
        <v>34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37">
        <v>3084360</v>
      </c>
      <c r="W112" s="37">
        <v>3084360</v>
      </c>
      <c r="X112" s="13">
        <v>0</v>
      </c>
      <c r="Y112" s="13">
        <v>0</v>
      </c>
      <c r="Z112" s="13">
        <v>0</v>
      </c>
      <c r="AA112" s="13"/>
    </row>
    <row r="113" spans="1:27" ht="17.850000000000001" customHeight="1" x14ac:dyDescent="0.2">
      <c r="A113" s="59">
        <v>27</v>
      </c>
      <c r="B113" s="16" t="s">
        <v>77</v>
      </c>
      <c r="C113" s="18">
        <v>25</v>
      </c>
      <c r="D113" s="13">
        <v>0.4</v>
      </c>
      <c r="E113" s="13" t="s">
        <v>34</v>
      </c>
      <c r="F113" s="13"/>
      <c r="G113" s="13"/>
      <c r="H113" s="13"/>
      <c r="I113" s="13"/>
      <c r="J113" s="13" t="s">
        <v>34</v>
      </c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37">
        <v>542894</v>
      </c>
      <c r="W113" s="37">
        <v>542894</v>
      </c>
      <c r="X113" s="13">
        <v>0</v>
      </c>
      <c r="Y113" s="13">
        <v>0</v>
      </c>
      <c r="Z113" s="13">
        <v>0</v>
      </c>
      <c r="AA113" s="13"/>
    </row>
    <row r="114" spans="1:27" ht="17.100000000000001" customHeight="1" x14ac:dyDescent="0.2">
      <c r="A114" s="59">
        <v>28</v>
      </c>
      <c r="B114" s="16" t="s">
        <v>78</v>
      </c>
      <c r="C114" s="18">
        <v>20</v>
      </c>
      <c r="D114" s="13">
        <v>0.6</v>
      </c>
      <c r="E114" s="13" t="s">
        <v>34</v>
      </c>
      <c r="F114" s="13"/>
      <c r="G114" s="13"/>
      <c r="H114" s="13"/>
      <c r="I114" s="13"/>
      <c r="J114" s="13" t="s">
        <v>34</v>
      </c>
      <c r="K114" s="13"/>
      <c r="L114" s="13"/>
      <c r="M114" s="13"/>
      <c r="N114" s="13"/>
      <c r="O114" s="13"/>
      <c r="P114" s="13"/>
      <c r="Q114" s="13" t="s">
        <v>34</v>
      </c>
      <c r="R114" s="13" t="s">
        <v>34</v>
      </c>
      <c r="S114" s="13"/>
      <c r="T114" s="13"/>
      <c r="U114" s="13" t="s">
        <v>34</v>
      </c>
      <c r="V114" s="37">
        <v>1410826</v>
      </c>
      <c r="W114" s="37">
        <v>1410826</v>
      </c>
      <c r="X114" s="13">
        <v>0</v>
      </c>
      <c r="Y114" s="13">
        <v>0</v>
      </c>
      <c r="Z114" s="13">
        <v>0</v>
      </c>
      <c r="AA114" s="13"/>
    </row>
    <row r="115" spans="1:27" ht="17.850000000000001" customHeight="1" x14ac:dyDescent="0.2">
      <c r="A115" s="59">
        <v>29</v>
      </c>
      <c r="B115" s="16" t="s">
        <v>79</v>
      </c>
      <c r="C115" s="18">
        <v>23</v>
      </c>
      <c r="D115" s="27">
        <v>0.5</v>
      </c>
      <c r="E115" s="27" t="s">
        <v>34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34</v>
      </c>
      <c r="R115" s="27" t="s">
        <v>34</v>
      </c>
      <c r="S115" s="27"/>
      <c r="T115" s="27"/>
      <c r="U115" s="27" t="s">
        <v>34</v>
      </c>
      <c r="V115" s="37">
        <v>548518</v>
      </c>
      <c r="W115" s="37">
        <v>548518</v>
      </c>
      <c r="X115" s="27">
        <v>0</v>
      </c>
      <c r="Y115" s="27">
        <v>0</v>
      </c>
      <c r="Z115" s="27">
        <v>0</v>
      </c>
      <c r="AA115" s="27"/>
    </row>
    <row r="116" spans="1:27" ht="17.850000000000001" customHeight="1" x14ac:dyDescent="0.2">
      <c r="A116" s="59">
        <v>30</v>
      </c>
      <c r="B116" s="16" t="s">
        <v>1800</v>
      </c>
      <c r="C116" s="18">
        <v>33</v>
      </c>
      <c r="D116" s="27">
        <v>0.4</v>
      </c>
      <c r="E116" s="27" t="s">
        <v>34</v>
      </c>
      <c r="F116" s="27"/>
      <c r="G116" s="27"/>
      <c r="H116" s="27"/>
      <c r="I116" s="27"/>
      <c r="J116" s="27"/>
      <c r="K116" s="27"/>
      <c r="L116" s="27"/>
      <c r="M116" s="27" t="s">
        <v>34</v>
      </c>
      <c r="N116" s="27"/>
      <c r="O116" s="27"/>
      <c r="P116" s="27"/>
      <c r="Q116" s="27"/>
      <c r="R116" s="27"/>
      <c r="S116" s="27"/>
      <c r="T116" s="27"/>
      <c r="U116" s="27"/>
      <c r="V116" s="27">
        <v>359841</v>
      </c>
      <c r="W116" s="27">
        <v>359841</v>
      </c>
      <c r="X116" s="27">
        <v>0</v>
      </c>
      <c r="Y116" s="27">
        <v>0</v>
      </c>
      <c r="Z116" s="27">
        <v>0</v>
      </c>
      <c r="AA116" s="27"/>
    </row>
    <row r="117" spans="1:27" ht="17.100000000000001" customHeight="1" x14ac:dyDescent="0.2">
      <c r="A117" s="59">
        <v>31</v>
      </c>
      <c r="B117" s="16" t="s">
        <v>1234</v>
      </c>
      <c r="C117" s="18">
        <v>7</v>
      </c>
      <c r="D117" s="27">
        <v>0.3</v>
      </c>
      <c r="E117" s="27" t="s">
        <v>34</v>
      </c>
      <c r="F117" s="27"/>
      <c r="G117" s="27"/>
      <c r="H117" s="27"/>
      <c r="I117" s="27"/>
      <c r="J117" s="27"/>
      <c r="K117" s="27"/>
      <c r="L117" s="27"/>
      <c r="M117" s="27" t="s">
        <v>34</v>
      </c>
      <c r="N117" s="27"/>
      <c r="O117" s="27"/>
      <c r="P117" s="27"/>
      <c r="Q117" s="27"/>
      <c r="R117" s="27"/>
      <c r="S117" s="27"/>
      <c r="T117" s="27"/>
      <c r="U117" s="27"/>
      <c r="V117" s="27">
        <v>228946</v>
      </c>
      <c r="W117" s="27">
        <v>228946</v>
      </c>
      <c r="X117" s="27">
        <v>0</v>
      </c>
      <c r="Y117" s="27">
        <v>0</v>
      </c>
      <c r="Z117" s="27">
        <v>0</v>
      </c>
      <c r="AA117" s="27"/>
    </row>
    <row r="118" spans="1:27" ht="17.850000000000001" customHeight="1" x14ac:dyDescent="0.2">
      <c r="A118" s="59">
        <v>32</v>
      </c>
      <c r="B118" s="16" t="s">
        <v>1801</v>
      </c>
      <c r="C118" s="18">
        <v>11</v>
      </c>
      <c r="D118" s="13">
        <v>0.3</v>
      </c>
      <c r="E118" s="13" t="s">
        <v>34</v>
      </c>
      <c r="F118" s="13"/>
      <c r="G118" s="13"/>
      <c r="H118" s="13"/>
      <c r="I118" s="13"/>
      <c r="J118" s="13"/>
      <c r="K118" s="13"/>
      <c r="L118" s="13"/>
      <c r="M118" s="13" t="s">
        <v>34</v>
      </c>
      <c r="N118" s="13"/>
      <c r="O118" s="13"/>
      <c r="P118" s="13"/>
      <c r="Q118" s="13"/>
      <c r="R118" s="13"/>
      <c r="S118" s="13"/>
      <c r="T118" s="13"/>
      <c r="U118" s="13"/>
      <c r="V118" s="59">
        <v>261468</v>
      </c>
      <c r="W118" s="59">
        <v>261468</v>
      </c>
      <c r="X118" s="13">
        <v>0</v>
      </c>
      <c r="Y118" s="13">
        <v>0</v>
      </c>
      <c r="Z118" s="13">
        <v>0</v>
      </c>
      <c r="AA118" s="13"/>
    </row>
    <row r="119" spans="1:27" ht="17.850000000000001" customHeight="1" x14ac:dyDescent="0.2">
      <c r="A119" s="59">
        <v>33</v>
      </c>
      <c r="B119" s="16" t="s">
        <v>80</v>
      </c>
      <c r="C119" s="18">
        <v>615</v>
      </c>
      <c r="D119" s="59">
        <v>14.5</v>
      </c>
      <c r="E119" s="59" t="s">
        <v>34</v>
      </c>
      <c r="F119" s="59" t="s">
        <v>34</v>
      </c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37">
        <v>16800000</v>
      </c>
      <c r="W119" s="37">
        <v>16800000</v>
      </c>
      <c r="X119" s="59">
        <v>0</v>
      </c>
      <c r="Y119" s="59">
        <v>0</v>
      </c>
      <c r="Z119" s="59">
        <v>0</v>
      </c>
      <c r="AA119" s="59"/>
    </row>
    <row r="120" spans="1:27" ht="18.75" customHeight="1" x14ac:dyDescent="0.2">
      <c r="A120" s="13"/>
      <c r="B120" s="16" t="s">
        <v>37</v>
      </c>
      <c r="C120" s="18">
        <f>SUM(C87:C119)</f>
        <v>2461</v>
      </c>
      <c r="D120" s="13">
        <f>SUM(D87:D119)</f>
        <v>63.29999999999999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37">
        <f>SUM(V87:V119)</f>
        <v>83434580.799999997</v>
      </c>
      <c r="W120" s="37">
        <f>SUM(W87:W119)</f>
        <v>83434580.799999997</v>
      </c>
      <c r="X120" s="13">
        <v>0</v>
      </c>
      <c r="Y120" s="13">
        <v>0</v>
      </c>
      <c r="Z120" s="13">
        <v>0</v>
      </c>
      <c r="AA120" s="13"/>
    </row>
    <row r="121" spans="1:27" ht="17.100000000000001" customHeight="1" x14ac:dyDescent="0.2">
      <c r="A121" s="111" t="s">
        <v>81</v>
      </c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3"/>
    </row>
    <row r="122" spans="1:27" ht="17.850000000000001" customHeight="1" x14ac:dyDescent="0.2">
      <c r="A122" s="13">
        <v>1</v>
      </c>
      <c r="B122" s="16" t="s">
        <v>82</v>
      </c>
      <c r="C122" s="18">
        <v>404</v>
      </c>
      <c r="D122" s="13">
        <v>7.4</v>
      </c>
      <c r="E122" s="13" t="s">
        <v>34</v>
      </c>
      <c r="F122" s="13" t="s">
        <v>34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37">
        <v>4800000</v>
      </c>
      <c r="W122" s="37">
        <v>4800000</v>
      </c>
      <c r="X122" s="13">
        <v>0</v>
      </c>
      <c r="Y122" s="13">
        <v>0</v>
      </c>
      <c r="Z122" s="13">
        <v>0</v>
      </c>
      <c r="AA122" s="13"/>
    </row>
    <row r="123" spans="1:27" ht="17.850000000000001" customHeight="1" x14ac:dyDescent="0.2">
      <c r="A123" s="13">
        <v>2</v>
      </c>
      <c r="B123" s="16" t="s">
        <v>83</v>
      </c>
      <c r="C123" s="18">
        <v>353</v>
      </c>
      <c r="D123" s="13">
        <v>6.2</v>
      </c>
      <c r="E123" s="13" t="s">
        <v>34</v>
      </c>
      <c r="F123" s="13" t="s">
        <v>34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37">
        <v>7800000</v>
      </c>
      <c r="W123" s="37">
        <v>7800000</v>
      </c>
      <c r="X123" s="13">
        <v>0</v>
      </c>
      <c r="Y123" s="13">
        <v>0</v>
      </c>
      <c r="Z123" s="13">
        <v>0</v>
      </c>
      <c r="AA123" s="13"/>
    </row>
    <row r="124" spans="1:27" ht="17.100000000000001" customHeight="1" x14ac:dyDescent="0.2">
      <c r="A124" s="59">
        <v>3</v>
      </c>
      <c r="B124" s="16" t="s">
        <v>84</v>
      </c>
      <c r="C124" s="18">
        <v>135</v>
      </c>
      <c r="D124" s="13">
        <v>3.2</v>
      </c>
      <c r="E124" s="13" t="s">
        <v>34</v>
      </c>
      <c r="F124" s="13"/>
      <c r="G124" s="13"/>
      <c r="H124" s="13"/>
      <c r="I124" s="13"/>
      <c r="J124" s="13"/>
      <c r="K124" s="13"/>
      <c r="L124" s="13"/>
      <c r="M124" s="13" t="s">
        <v>34</v>
      </c>
      <c r="N124" s="59" t="s">
        <v>34</v>
      </c>
      <c r="O124" s="13"/>
      <c r="P124" s="13"/>
      <c r="Q124" s="13"/>
      <c r="R124" s="13"/>
      <c r="S124" s="13"/>
      <c r="T124" s="13"/>
      <c r="U124" s="13"/>
      <c r="V124" s="37">
        <v>6682289</v>
      </c>
      <c r="W124" s="37">
        <v>6682289</v>
      </c>
      <c r="X124" s="13">
        <v>0</v>
      </c>
      <c r="Y124" s="13">
        <v>0</v>
      </c>
      <c r="Z124" s="13">
        <v>0</v>
      </c>
      <c r="AA124" s="13"/>
    </row>
    <row r="125" spans="1:27" ht="17.100000000000001" customHeight="1" x14ac:dyDescent="0.2">
      <c r="A125" s="59">
        <v>4</v>
      </c>
      <c r="B125" s="65" t="s">
        <v>1823</v>
      </c>
      <c r="C125" s="66">
        <v>38</v>
      </c>
      <c r="D125" s="67">
        <v>0.7</v>
      </c>
      <c r="E125" s="67" t="s">
        <v>34</v>
      </c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 t="s">
        <v>34</v>
      </c>
      <c r="R125" s="67" t="s">
        <v>34</v>
      </c>
      <c r="S125" s="67" t="s">
        <v>34</v>
      </c>
      <c r="T125" s="67" t="s">
        <v>34</v>
      </c>
      <c r="U125" s="67" t="s">
        <v>34</v>
      </c>
      <c r="V125" s="57">
        <v>696950</v>
      </c>
      <c r="W125" s="57">
        <v>696950</v>
      </c>
      <c r="X125" s="13">
        <v>0</v>
      </c>
      <c r="Y125" s="13">
        <v>0</v>
      </c>
      <c r="Z125" s="13">
        <v>0</v>
      </c>
      <c r="AA125" s="13"/>
    </row>
    <row r="126" spans="1:27" ht="17.850000000000001" customHeight="1" x14ac:dyDescent="0.2">
      <c r="A126" s="59">
        <v>5</v>
      </c>
      <c r="B126" s="65" t="s">
        <v>1240</v>
      </c>
      <c r="C126" s="66">
        <v>84</v>
      </c>
      <c r="D126" s="67">
        <v>1.8</v>
      </c>
      <c r="E126" s="67" t="s">
        <v>34</v>
      </c>
      <c r="F126" s="67"/>
      <c r="G126" s="67"/>
      <c r="H126" s="67"/>
      <c r="I126" s="67"/>
      <c r="J126" s="67"/>
      <c r="K126" s="67"/>
      <c r="L126" s="67"/>
      <c r="M126" s="67"/>
      <c r="N126" s="67" t="s">
        <v>34</v>
      </c>
      <c r="O126" s="67"/>
      <c r="P126" s="67"/>
      <c r="Q126" s="67"/>
      <c r="R126" s="67"/>
      <c r="S126" s="67"/>
      <c r="T126" s="67"/>
      <c r="U126" s="67"/>
      <c r="V126" s="59">
        <v>2729400</v>
      </c>
      <c r="W126" s="59">
        <v>2729400</v>
      </c>
      <c r="X126" s="13">
        <v>0</v>
      </c>
      <c r="Y126" s="13">
        <v>0</v>
      </c>
      <c r="Z126" s="13">
        <v>0</v>
      </c>
      <c r="AA126" s="13"/>
    </row>
    <row r="127" spans="1:27" ht="17.100000000000001" customHeight="1" x14ac:dyDescent="0.2">
      <c r="A127" s="59">
        <v>6</v>
      </c>
      <c r="B127" s="65" t="s">
        <v>1241</v>
      </c>
      <c r="C127" s="66">
        <v>185</v>
      </c>
      <c r="D127" s="67">
        <v>3.2</v>
      </c>
      <c r="E127" s="67" t="s">
        <v>34</v>
      </c>
      <c r="F127" s="67"/>
      <c r="G127" s="67"/>
      <c r="H127" s="67"/>
      <c r="I127" s="67"/>
      <c r="J127" s="67"/>
      <c r="K127" s="67"/>
      <c r="L127" s="67"/>
      <c r="M127" s="67"/>
      <c r="N127" s="67" t="s">
        <v>34</v>
      </c>
      <c r="O127" s="67"/>
      <c r="P127" s="67"/>
      <c r="Q127" s="67"/>
      <c r="R127" s="67"/>
      <c r="S127" s="67"/>
      <c r="T127" s="67"/>
      <c r="U127" s="67"/>
      <c r="V127" s="59">
        <v>4793100</v>
      </c>
      <c r="W127" s="59">
        <v>4793100</v>
      </c>
      <c r="X127" s="13">
        <v>0</v>
      </c>
      <c r="Y127" s="13">
        <v>0</v>
      </c>
      <c r="Z127" s="13">
        <v>0</v>
      </c>
      <c r="AA127" s="13"/>
    </row>
    <row r="128" spans="1:27" ht="17.850000000000001" customHeight="1" x14ac:dyDescent="0.2">
      <c r="A128" s="59">
        <v>7</v>
      </c>
      <c r="B128" s="16" t="s">
        <v>1680</v>
      </c>
      <c r="C128" s="18">
        <v>47</v>
      </c>
      <c r="D128" s="13">
        <v>1.9</v>
      </c>
      <c r="E128" s="13" t="s">
        <v>34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 t="s">
        <v>34</v>
      </c>
      <c r="P128" s="13" t="s">
        <v>34</v>
      </c>
      <c r="Q128" s="13"/>
      <c r="R128" s="13"/>
      <c r="S128" s="13"/>
      <c r="T128" s="13"/>
      <c r="U128" s="13" t="s">
        <v>34</v>
      </c>
      <c r="V128" s="37">
        <v>1774663</v>
      </c>
      <c r="W128" s="37">
        <v>1774663</v>
      </c>
      <c r="X128" s="13">
        <v>0</v>
      </c>
      <c r="Y128" s="13">
        <v>0</v>
      </c>
      <c r="Z128" s="13">
        <v>0</v>
      </c>
      <c r="AA128" s="13"/>
    </row>
    <row r="129" spans="1:27" ht="17.850000000000001" customHeight="1" x14ac:dyDescent="0.2">
      <c r="A129" s="59">
        <v>8</v>
      </c>
      <c r="B129" s="16" t="s">
        <v>85</v>
      </c>
      <c r="C129" s="18">
        <v>290</v>
      </c>
      <c r="D129" s="13">
        <v>7.4</v>
      </c>
      <c r="E129" s="13" t="s">
        <v>34</v>
      </c>
      <c r="F129" s="13" t="s">
        <v>34</v>
      </c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37">
        <v>9600000</v>
      </c>
      <c r="W129" s="37">
        <v>9600000</v>
      </c>
      <c r="X129" s="13">
        <v>0</v>
      </c>
      <c r="Y129" s="13">
        <v>0</v>
      </c>
      <c r="Z129" s="13">
        <v>0</v>
      </c>
      <c r="AA129" s="13"/>
    </row>
    <row r="130" spans="1:27" ht="17.100000000000001" customHeight="1" x14ac:dyDescent="0.2">
      <c r="A130" s="59">
        <v>9</v>
      </c>
      <c r="B130" s="16" t="s">
        <v>86</v>
      </c>
      <c r="C130" s="18">
        <v>517</v>
      </c>
      <c r="D130" s="13">
        <v>11.6</v>
      </c>
      <c r="E130" s="13" t="s">
        <v>34</v>
      </c>
      <c r="F130" s="13" t="s">
        <v>34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37">
        <v>15600000</v>
      </c>
      <c r="W130" s="37">
        <v>15600000</v>
      </c>
      <c r="X130" s="13">
        <v>0</v>
      </c>
      <c r="Y130" s="13">
        <v>0</v>
      </c>
      <c r="Z130" s="13">
        <v>0</v>
      </c>
      <c r="AA130" s="13"/>
    </row>
    <row r="131" spans="1:27" s="22" customFormat="1" ht="20.25" customHeight="1" x14ac:dyDescent="0.2">
      <c r="A131" s="59">
        <v>10</v>
      </c>
      <c r="B131" s="16" t="s">
        <v>87</v>
      </c>
      <c r="C131" s="59">
        <v>662</v>
      </c>
      <c r="D131" s="13">
        <v>13.8</v>
      </c>
      <c r="E131" s="57" t="s">
        <v>34</v>
      </c>
      <c r="F131" s="57" t="s">
        <v>34</v>
      </c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37">
        <v>12000000</v>
      </c>
      <c r="W131" s="37">
        <v>12000000</v>
      </c>
      <c r="X131" s="57">
        <v>0</v>
      </c>
      <c r="Y131" s="57">
        <v>0</v>
      </c>
      <c r="Z131" s="57">
        <v>0</v>
      </c>
      <c r="AA131" s="57"/>
    </row>
    <row r="132" spans="1:27" ht="17.850000000000001" customHeight="1" x14ac:dyDescent="0.2">
      <c r="A132" s="59">
        <v>11</v>
      </c>
      <c r="B132" s="16" t="s">
        <v>88</v>
      </c>
      <c r="C132" s="18">
        <v>466</v>
      </c>
      <c r="D132" s="13">
        <v>10</v>
      </c>
      <c r="E132" s="59" t="s">
        <v>34</v>
      </c>
      <c r="F132" s="59" t="s">
        <v>34</v>
      </c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37">
        <v>9600000</v>
      </c>
      <c r="W132" s="37">
        <v>9600000</v>
      </c>
      <c r="X132" s="21">
        <v>0</v>
      </c>
      <c r="Y132" s="21">
        <v>0</v>
      </c>
      <c r="Z132" s="21">
        <v>0</v>
      </c>
      <c r="AA132" s="21"/>
    </row>
    <row r="133" spans="1:27" ht="17.850000000000001" customHeight="1" x14ac:dyDescent="0.2">
      <c r="A133" s="59">
        <v>12</v>
      </c>
      <c r="B133" s="16" t="s">
        <v>89</v>
      </c>
      <c r="C133" s="18">
        <v>20</v>
      </c>
      <c r="D133" s="27">
        <v>0.4</v>
      </c>
      <c r="E133" s="27" t="s">
        <v>34</v>
      </c>
      <c r="F133" s="27"/>
      <c r="G133" s="27" t="s">
        <v>34</v>
      </c>
      <c r="H133" s="27"/>
      <c r="I133" s="27"/>
      <c r="J133" s="27" t="s">
        <v>34</v>
      </c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7">
        <v>1553472</v>
      </c>
      <c r="W133" s="37">
        <v>1553472</v>
      </c>
      <c r="X133" s="27">
        <v>0</v>
      </c>
      <c r="Y133" s="27">
        <v>0</v>
      </c>
      <c r="Z133" s="27">
        <v>0</v>
      </c>
      <c r="AA133" s="27"/>
    </row>
    <row r="134" spans="1:27" ht="17.850000000000001" customHeight="1" x14ac:dyDescent="0.2">
      <c r="A134" s="59">
        <v>13</v>
      </c>
      <c r="B134" s="16" t="s">
        <v>1647</v>
      </c>
      <c r="C134" s="69">
        <v>40</v>
      </c>
      <c r="D134" s="13">
        <v>0.5</v>
      </c>
      <c r="E134" s="21" t="s">
        <v>34</v>
      </c>
      <c r="F134" s="21"/>
      <c r="G134" s="21" t="s">
        <v>34</v>
      </c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50">
        <v>1216010</v>
      </c>
      <c r="W134" s="50">
        <v>1216010</v>
      </c>
      <c r="X134" s="13">
        <v>0</v>
      </c>
      <c r="Y134" s="13">
        <v>0</v>
      </c>
      <c r="Z134" s="13">
        <v>0</v>
      </c>
      <c r="AA134" s="13"/>
    </row>
    <row r="135" spans="1:27" ht="17.100000000000001" customHeight="1" x14ac:dyDescent="0.2">
      <c r="A135" s="59">
        <v>14</v>
      </c>
      <c r="B135" s="65" t="s">
        <v>1887</v>
      </c>
      <c r="C135" s="66">
        <v>364</v>
      </c>
      <c r="D135" s="67">
        <v>7</v>
      </c>
      <c r="E135" s="67" t="s">
        <v>34</v>
      </c>
      <c r="F135" s="67" t="s">
        <v>34</v>
      </c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59">
        <v>7200000</v>
      </c>
      <c r="W135" s="59">
        <v>7200000</v>
      </c>
      <c r="X135" s="13">
        <v>0</v>
      </c>
      <c r="Y135" s="13">
        <v>0</v>
      </c>
      <c r="Z135" s="13">
        <v>0</v>
      </c>
      <c r="AA135" s="13"/>
    </row>
    <row r="136" spans="1:27" ht="17.850000000000001" customHeight="1" x14ac:dyDescent="0.2">
      <c r="A136" s="59">
        <v>15</v>
      </c>
      <c r="B136" s="16" t="s">
        <v>90</v>
      </c>
      <c r="C136" s="18">
        <v>214</v>
      </c>
      <c r="D136" s="13">
        <v>3.7</v>
      </c>
      <c r="E136" s="13" t="s">
        <v>34</v>
      </c>
      <c r="F136" s="13" t="s">
        <v>34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37">
        <v>2400000</v>
      </c>
      <c r="W136" s="37">
        <v>2400000</v>
      </c>
      <c r="X136" s="13">
        <v>0</v>
      </c>
      <c r="Y136" s="13">
        <v>0</v>
      </c>
      <c r="Z136" s="13">
        <v>0</v>
      </c>
      <c r="AA136" s="13"/>
    </row>
    <row r="137" spans="1:27" ht="17.850000000000001" customHeight="1" x14ac:dyDescent="0.2">
      <c r="A137" s="59">
        <v>16</v>
      </c>
      <c r="B137" s="16" t="s">
        <v>91</v>
      </c>
      <c r="C137" s="18">
        <v>222</v>
      </c>
      <c r="D137" s="13">
        <v>4.9000000000000004</v>
      </c>
      <c r="E137" s="13" t="s">
        <v>34</v>
      </c>
      <c r="F137" s="13" t="s">
        <v>34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37">
        <v>4800000</v>
      </c>
      <c r="W137" s="37">
        <v>4800000</v>
      </c>
      <c r="X137" s="13">
        <v>0</v>
      </c>
      <c r="Y137" s="13">
        <v>0</v>
      </c>
      <c r="Z137" s="13">
        <v>0</v>
      </c>
      <c r="AA137" s="13"/>
    </row>
    <row r="138" spans="1:27" ht="17.100000000000001" customHeight="1" x14ac:dyDescent="0.2">
      <c r="A138" s="59">
        <v>17</v>
      </c>
      <c r="B138" s="16" t="s">
        <v>92</v>
      </c>
      <c r="C138" s="18">
        <v>311</v>
      </c>
      <c r="D138" s="13">
        <v>6.6</v>
      </c>
      <c r="E138" s="13" t="s">
        <v>34</v>
      </c>
      <c r="F138" s="13" t="s">
        <v>34</v>
      </c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37">
        <v>7200000</v>
      </c>
      <c r="W138" s="37">
        <v>7200000</v>
      </c>
      <c r="X138" s="13">
        <v>0</v>
      </c>
      <c r="Y138" s="13">
        <v>0</v>
      </c>
      <c r="Z138" s="13">
        <v>0</v>
      </c>
      <c r="AA138" s="13"/>
    </row>
    <row r="139" spans="1:27" ht="17.850000000000001" customHeight="1" x14ac:dyDescent="0.2">
      <c r="A139" s="59">
        <v>18</v>
      </c>
      <c r="B139" s="16" t="s">
        <v>93</v>
      </c>
      <c r="C139" s="18">
        <v>206</v>
      </c>
      <c r="D139" s="13">
        <v>2.6</v>
      </c>
      <c r="E139" s="13" t="s">
        <v>34</v>
      </c>
      <c r="F139" s="13" t="s">
        <v>34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37">
        <v>9600000</v>
      </c>
      <c r="W139" s="37">
        <v>9600000</v>
      </c>
      <c r="X139" s="13">
        <v>0</v>
      </c>
      <c r="Y139" s="13">
        <v>0</v>
      </c>
      <c r="Z139" s="13">
        <v>0</v>
      </c>
      <c r="AA139" s="13"/>
    </row>
    <row r="140" spans="1:27" ht="19.899999999999999" customHeight="1" x14ac:dyDescent="0.2">
      <c r="A140" s="59">
        <v>19</v>
      </c>
      <c r="B140" s="16" t="s">
        <v>94</v>
      </c>
      <c r="C140" s="18">
        <v>137</v>
      </c>
      <c r="D140" s="13">
        <v>4.3</v>
      </c>
      <c r="E140" s="13" t="s">
        <v>34</v>
      </c>
      <c r="F140" s="13" t="s">
        <v>34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37">
        <v>2400000</v>
      </c>
      <c r="W140" s="37">
        <v>2400000</v>
      </c>
      <c r="X140" s="13">
        <v>0</v>
      </c>
      <c r="Y140" s="13">
        <v>0</v>
      </c>
      <c r="Z140" s="13">
        <v>0</v>
      </c>
      <c r="AA140" s="13"/>
    </row>
    <row r="141" spans="1:27" ht="17.100000000000001" customHeight="1" x14ac:dyDescent="0.2">
      <c r="A141" s="59">
        <v>20</v>
      </c>
      <c r="B141" s="16" t="s">
        <v>95</v>
      </c>
      <c r="C141" s="18">
        <v>166</v>
      </c>
      <c r="D141" s="13">
        <v>3.4</v>
      </c>
      <c r="E141" s="13" t="s">
        <v>34</v>
      </c>
      <c r="F141" s="13" t="s">
        <v>34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37">
        <v>2400000</v>
      </c>
      <c r="W141" s="37">
        <v>2400000</v>
      </c>
      <c r="X141" s="13">
        <v>0</v>
      </c>
      <c r="Y141" s="13">
        <v>0</v>
      </c>
      <c r="Z141" s="13">
        <v>0</v>
      </c>
      <c r="AA141" s="13"/>
    </row>
    <row r="142" spans="1:27" ht="17.850000000000001" customHeight="1" x14ac:dyDescent="0.2">
      <c r="A142" s="59">
        <v>21</v>
      </c>
      <c r="B142" s="16" t="s">
        <v>96</v>
      </c>
      <c r="C142" s="18">
        <v>38</v>
      </c>
      <c r="D142" s="13">
        <v>0.5</v>
      </c>
      <c r="E142" s="13" t="s">
        <v>34</v>
      </c>
      <c r="F142" s="13"/>
      <c r="G142" s="13" t="s">
        <v>34</v>
      </c>
      <c r="H142" s="13" t="s">
        <v>34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37">
        <v>3207960</v>
      </c>
      <c r="W142" s="37">
        <v>3207960</v>
      </c>
      <c r="X142" s="13">
        <v>0</v>
      </c>
      <c r="Y142" s="13">
        <v>0</v>
      </c>
      <c r="Z142" s="13">
        <v>0</v>
      </c>
      <c r="AA142" s="13"/>
    </row>
    <row r="143" spans="1:27" ht="17.850000000000001" customHeight="1" x14ac:dyDescent="0.2">
      <c r="A143" s="59">
        <v>22</v>
      </c>
      <c r="B143" s="16" t="s">
        <v>97</v>
      </c>
      <c r="C143" s="18">
        <v>52</v>
      </c>
      <c r="D143" s="13">
        <v>2</v>
      </c>
      <c r="E143" s="13" t="s">
        <v>34</v>
      </c>
      <c r="F143" s="13"/>
      <c r="G143" s="13" t="s">
        <v>34</v>
      </c>
      <c r="H143" s="13" t="s">
        <v>34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37">
        <v>5570783</v>
      </c>
      <c r="W143" s="37">
        <v>5570783</v>
      </c>
      <c r="X143" s="13">
        <v>0</v>
      </c>
      <c r="Y143" s="13">
        <v>0</v>
      </c>
      <c r="Z143" s="13">
        <v>0</v>
      </c>
      <c r="AA143" s="13"/>
    </row>
    <row r="144" spans="1:27" ht="17.850000000000001" customHeight="1" x14ac:dyDescent="0.2">
      <c r="A144" s="59">
        <v>23</v>
      </c>
      <c r="B144" s="16" t="s">
        <v>98</v>
      </c>
      <c r="C144" s="18">
        <v>84</v>
      </c>
      <c r="D144" s="13">
        <v>1.7</v>
      </c>
      <c r="E144" s="13" t="s">
        <v>34</v>
      </c>
      <c r="F144" s="13"/>
      <c r="G144" s="13"/>
      <c r="H144" s="13"/>
      <c r="I144" s="13"/>
      <c r="J144" s="13"/>
      <c r="K144" s="13"/>
      <c r="L144" s="13"/>
      <c r="M144" s="13" t="s">
        <v>34</v>
      </c>
      <c r="N144" s="13"/>
      <c r="O144" s="13"/>
      <c r="P144" s="13"/>
      <c r="Q144" s="13"/>
      <c r="R144" s="13"/>
      <c r="S144" s="13"/>
      <c r="T144" s="13"/>
      <c r="U144" s="13"/>
      <c r="V144" s="37">
        <v>1255835</v>
      </c>
      <c r="W144" s="37">
        <v>1255835</v>
      </c>
      <c r="X144" s="13">
        <v>0</v>
      </c>
      <c r="Y144" s="13">
        <v>0</v>
      </c>
      <c r="Z144" s="13">
        <v>0</v>
      </c>
      <c r="AA144" s="13"/>
    </row>
    <row r="145" spans="1:27" ht="17.100000000000001" customHeight="1" x14ac:dyDescent="0.2">
      <c r="A145" s="59">
        <v>24</v>
      </c>
      <c r="B145" s="16" t="s">
        <v>99</v>
      </c>
      <c r="C145" s="18">
        <v>226</v>
      </c>
      <c r="D145" s="13">
        <v>3.9</v>
      </c>
      <c r="E145" s="13" t="s">
        <v>34</v>
      </c>
      <c r="F145" s="13" t="s">
        <v>34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37">
        <v>2400000</v>
      </c>
      <c r="W145" s="37">
        <v>2400000</v>
      </c>
      <c r="X145" s="13">
        <v>0</v>
      </c>
      <c r="Y145" s="13">
        <v>0</v>
      </c>
      <c r="Z145" s="13">
        <v>0</v>
      </c>
      <c r="AA145" s="13"/>
    </row>
    <row r="146" spans="1:27" ht="17.850000000000001" customHeight="1" x14ac:dyDescent="0.2">
      <c r="A146" s="59">
        <v>25</v>
      </c>
      <c r="B146" s="16" t="s">
        <v>100</v>
      </c>
      <c r="C146" s="18">
        <v>186</v>
      </c>
      <c r="D146" s="13">
        <v>5.7</v>
      </c>
      <c r="E146" s="13" t="s">
        <v>34</v>
      </c>
      <c r="F146" s="13" t="s">
        <v>34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37">
        <v>10000000</v>
      </c>
      <c r="W146" s="37">
        <v>10000000</v>
      </c>
      <c r="X146" s="13">
        <v>0</v>
      </c>
      <c r="Y146" s="13">
        <v>0</v>
      </c>
      <c r="Z146" s="13">
        <v>0</v>
      </c>
      <c r="AA146" s="13"/>
    </row>
    <row r="147" spans="1:27" ht="17.850000000000001" customHeight="1" x14ac:dyDescent="0.2">
      <c r="A147" s="59">
        <v>26</v>
      </c>
      <c r="B147" s="16" t="s">
        <v>101</v>
      </c>
      <c r="C147" s="18">
        <v>191</v>
      </c>
      <c r="D147" s="13">
        <v>5.3</v>
      </c>
      <c r="E147" s="13" t="s">
        <v>34</v>
      </c>
      <c r="F147" s="13" t="s">
        <v>34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37">
        <v>5000000</v>
      </c>
      <c r="W147" s="37">
        <v>5000000</v>
      </c>
      <c r="X147" s="13">
        <v>0</v>
      </c>
      <c r="Y147" s="13">
        <v>0</v>
      </c>
      <c r="Z147" s="13">
        <v>0</v>
      </c>
      <c r="AA147" s="13"/>
    </row>
    <row r="148" spans="1:27" ht="17.100000000000001" customHeight="1" x14ac:dyDescent="0.2">
      <c r="A148" s="59">
        <v>27</v>
      </c>
      <c r="B148" s="65" t="s">
        <v>1888</v>
      </c>
      <c r="C148" s="66">
        <v>180</v>
      </c>
      <c r="D148" s="67">
        <v>9.1</v>
      </c>
      <c r="E148" s="67" t="s">
        <v>34</v>
      </c>
      <c r="F148" s="67" t="s">
        <v>34</v>
      </c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59">
        <v>12000000</v>
      </c>
      <c r="W148" s="59">
        <v>12000000</v>
      </c>
      <c r="X148" s="13">
        <v>0</v>
      </c>
      <c r="Y148" s="13">
        <v>0</v>
      </c>
      <c r="Z148" s="13">
        <v>0</v>
      </c>
      <c r="AA148" s="13"/>
    </row>
    <row r="149" spans="1:27" ht="17.850000000000001" customHeight="1" x14ac:dyDescent="0.2">
      <c r="A149" s="59">
        <v>28</v>
      </c>
      <c r="B149" s="65" t="s">
        <v>1889</v>
      </c>
      <c r="C149" s="66">
        <v>330</v>
      </c>
      <c r="D149" s="67">
        <v>7</v>
      </c>
      <c r="E149" s="67" t="s">
        <v>34</v>
      </c>
      <c r="F149" s="67" t="s">
        <v>34</v>
      </c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59">
        <v>9600000</v>
      </c>
      <c r="W149" s="59">
        <v>9600000</v>
      </c>
      <c r="X149" s="13">
        <v>0</v>
      </c>
      <c r="Y149" s="13">
        <v>0</v>
      </c>
      <c r="Z149" s="13">
        <v>0</v>
      </c>
      <c r="AA149" s="13"/>
    </row>
    <row r="150" spans="1:27" ht="17.100000000000001" customHeight="1" x14ac:dyDescent="0.2">
      <c r="A150" s="59">
        <v>29</v>
      </c>
      <c r="B150" s="65" t="s">
        <v>1890</v>
      </c>
      <c r="C150" s="66">
        <v>194</v>
      </c>
      <c r="D150" s="67">
        <v>3.6</v>
      </c>
      <c r="E150" s="67" t="s">
        <v>34</v>
      </c>
      <c r="F150" s="67" t="s">
        <v>34</v>
      </c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59">
        <v>2400000</v>
      </c>
      <c r="W150" s="59">
        <v>2400000</v>
      </c>
      <c r="X150" s="13">
        <v>0</v>
      </c>
      <c r="Y150" s="13">
        <v>0</v>
      </c>
      <c r="Z150" s="13">
        <v>0</v>
      </c>
      <c r="AA150" s="13"/>
    </row>
    <row r="151" spans="1:27" ht="17.850000000000001" customHeight="1" x14ac:dyDescent="0.2">
      <c r="A151" s="59">
        <v>30</v>
      </c>
      <c r="B151" s="16" t="s">
        <v>102</v>
      </c>
      <c r="C151" s="18">
        <v>196</v>
      </c>
      <c r="D151" s="13">
        <v>4.2</v>
      </c>
      <c r="E151" s="13" t="s">
        <v>34</v>
      </c>
      <c r="F151" s="13" t="s">
        <v>34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37">
        <v>2400000</v>
      </c>
      <c r="W151" s="37">
        <v>2400000</v>
      </c>
      <c r="X151" s="13">
        <v>0</v>
      </c>
      <c r="Y151" s="13">
        <v>0</v>
      </c>
      <c r="Z151" s="13">
        <v>0</v>
      </c>
      <c r="AA151" s="13"/>
    </row>
    <row r="152" spans="1:27" ht="17.850000000000001" customHeight="1" x14ac:dyDescent="0.2">
      <c r="A152" s="59">
        <v>31</v>
      </c>
      <c r="B152" s="16" t="s">
        <v>103</v>
      </c>
      <c r="C152" s="18">
        <v>366</v>
      </c>
      <c r="D152" s="13">
        <v>7.8</v>
      </c>
      <c r="E152" s="13" t="s">
        <v>34</v>
      </c>
      <c r="F152" s="13" t="s">
        <v>34</v>
      </c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37">
        <v>9600000</v>
      </c>
      <c r="W152" s="37">
        <v>9600000</v>
      </c>
      <c r="X152" s="13">
        <v>0</v>
      </c>
      <c r="Y152" s="13">
        <v>0</v>
      </c>
      <c r="Z152" s="13">
        <v>0</v>
      </c>
      <c r="AA152" s="13"/>
    </row>
    <row r="153" spans="1:27" ht="17.100000000000001" customHeight="1" x14ac:dyDescent="0.2">
      <c r="A153" s="59">
        <v>32</v>
      </c>
      <c r="B153" s="65" t="s">
        <v>1891</v>
      </c>
      <c r="C153" s="66">
        <v>219</v>
      </c>
      <c r="D153" s="67">
        <v>4.0999999999999996</v>
      </c>
      <c r="E153" s="67" t="s">
        <v>34</v>
      </c>
      <c r="F153" s="67" t="s">
        <v>34</v>
      </c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59">
        <v>2400000</v>
      </c>
      <c r="W153" s="59">
        <v>2400000</v>
      </c>
      <c r="X153" s="13">
        <v>0</v>
      </c>
      <c r="Y153" s="13">
        <v>0</v>
      </c>
      <c r="Z153" s="13">
        <v>0</v>
      </c>
      <c r="AA153" s="13"/>
    </row>
    <row r="154" spans="1:27" ht="17.850000000000001" customHeight="1" x14ac:dyDescent="0.2">
      <c r="A154" s="59">
        <v>33</v>
      </c>
      <c r="B154" s="65" t="s">
        <v>1892</v>
      </c>
      <c r="C154" s="67">
        <v>133</v>
      </c>
      <c r="D154" s="67">
        <v>3</v>
      </c>
      <c r="E154" s="67" t="s">
        <v>34</v>
      </c>
      <c r="F154" s="67"/>
      <c r="G154" s="67"/>
      <c r="H154" s="67" t="s">
        <v>34</v>
      </c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59">
        <v>4726894</v>
      </c>
      <c r="W154" s="59">
        <v>4726894</v>
      </c>
      <c r="X154" s="13">
        <v>0</v>
      </c>
      <c r="Y154" s="13">
        <v>0</v>
      </c>
      <c r="Z154" s="13">
        <v>0</v>
      </c>
      <c r="AA154" s="13"/>
    </row>
    <row r="155" spans="1:27" ht="17.850000000000001" customHeight="1" x14ac:dyDescent="0.2">
      <c r="A155" s="59">
        <v>34</v>
      </c>
      <c r="B155" s="16" t="s">
        <v>104</v>
      </c>
      <c r="C155" s="18">
        <v>60</v>
      </c>
      <c r="D155" s="59">
        <v>1.6</v>
      </c>
      <c r="E155" s="13" t="s">
        <v>34</v>
      </c>
      <c r="F155" s="13"/>
      <c r="G155" s="13"/>
      <c r="H155" s="13"/>
      <c r="I155" s="13"/>
      <c r="J155" s="13"/>
      <c r="K155" s="13"/>
      <c r="L155" s="13"/>
      <c r="M155" s="13" t="s">
        <v>34</v>
      </c>
      <c r="N155" s="13"/>
      <c r="O155" s="13"/>
      <c r="P155" s="13"/>
      <c r="Q155" s="13"/>
      <c r="R155" s="13"/>
      <c r="S155" s="13"/>
      <c r="T155" s="13"/>
      <c r="U155" s="13"/>
      <c r="V155" s="37">
        <v>1203004.5999999999</v>
      </c>
      <c r="W155" s="37">
        <v>1203004.5999999999</v>
      </c>
      <c r="X155" s="13">
        <v>0</v>
      </c>
      <c r="Y155" s="13">
        <v>0</v>
      </c>
      <c r="Z155" s="13">
        <v>0</v>
      </c>
      <c r="AA155" s="13"/>
    </row>
    <row r="156" spans="1:27" ht="17.850000000000001" customHeight="1" x14ac:dyDescent="0.2">
      <c r="A156" s="59">
        <v>35</v>
      </c>
      <c r="B156" s="16" t="s">
        <v>105</v>
      </c>
      <c r="C156" s="18">
        <v>61</v>
      </c>
      <c r="D156" s="13">
        <v>1.3</v>
      </c>
      <c r="E156" s="13" t="s">
        <v>34</v>
      </c>
      <c r="F156" s="13"/>
      <c r="G156" s="13"/>
      <c r="H156" s="13"/>
      <c r="I156" s="13"/>
      <c r="J156" s="13"/>
      <c r="K156" s="13"/>
      <c r="L156" s="13"/>
      <c r="M156" s="13" t="s">
        <v>34</v>
      </c>
      <c r="N156" s="13"/>
      <c r="O156" s="13"/>
      <c r="P156" s="13"/>
      <c r="Q156" s="13"/>
      <c r="R156" s="13"/>
      <c r="S156" s="13"/>
      <c r="T156" s="13"/>
      <c r="U156" s="13"/>
      <c r="V156" s="37">
        <v>946495.2</v>
      </c>
      <c r="W156" s="37">
        <v>946495.2</v>
      </c>
      <c r="X156" s="13">
        <v>0</v>
      </c>
      <c r="Y156" s="13">
        <v>0</v>
      </c>
      <c r="Z156" s="13">
        <v>0</v>
      </c>
      <c r="AA156" s="13"/>
    </row>
    <row r="157" spans="1:27" ht="17.100000000000001" customHeight="1" x14ac:dyDescent="0.2">
      <c r="A157" s="59">
        <v>36</v>
      </c>
      <c r="B157" s="16" t="s">
        <v>106</v>
      </c>
      <c r="C157" s="18">
        <v>58</v>
      </c>
      <c r="D157" s="13">
        <v>1.6</v>
      </c>
      <c r="E157" s="13" t="s">
        <v>34</v>
      </c>
      <c r="F157" s="13"/>
      <c r="G157" s="13"/>
      <c r="H157" s="13"/>
      <c r="I157" s="13"/>
      <c r="J157" s="13"/>
      <c r="K157" s="13"/>
      <c r="L157" s="13"/>
      <c r="M157" s="13"/>
      <c r="N157" s="13" t="s">
        <v>34</v>
      </c>
      <c r="O157" s="13" t="s">
        <v>34</v>
      </c>
      <c r="P157" s="13" t="s">
        <v>34</v>
      </c>
      <c r="Q157" s="13"/>
      <c r="R157" s="13"/>
      <c r="S157" s="13"/>
      <c r="T157" s="13"/>
      <c r="U157" s="13"/>
      <c r="V157" s="37">
        <v>3701000</v>
      </c>
      <c r="W157" s="37">
        <v>3701000</v>
      </c>
      <c r="X157" s="13">
        <v>0</v>
      </c>
      <c r="Y157" s="13">
        <v>0</v>
      </c>
      <c r="Z157" s="13">
        <v>0</v>
      </c>
      <c r="AA157" s="13"/>
    </row>
    <row r="158" spans="1:27" ht="17.850000000000001" customHeight="1" x14ac:dyDescent="0.2">
      <c r="A158" s="59">
        <v>37</v>
      </c>
      <c r="B158" s="16" t="s">
        <v>107</v>
      </c>
      <c r="C158" s="18">
        <v>128</v>
      </c>
      <c r="D158" s="13">
        <v>3.1</v>
      </c>
      <c r="E158" s="13" t="s">
        <v>34</v>
      </c>
      <c r="F158" s="13"/>
      <c r="G158" s="13"/>
      <c r="H158" s="13"/>
      <c r="I158" s="13"/>
      <c r="J158" s="13"/>
      <c r="K158" s="13"/>
      <c r="L158" s="13"/>
      <c r="M158" s="13" t="s">
        <v>34</v>
      </c>
      <c r="N158" s="13"/>
      <c r="O158" s="13"/>
      <c r="P158" s="13"/>
      <c r="Q158" s="13"/>
      <c r="R158" s="13"/>
      <c r="S158" s="13"/>
      <c r="T158" s="13"/>
      <c r="U158" s="13"/>
      <c r="V158" s="37">
        <v>1743434.3</v>
      </c>
      <c r="W158" s="37">
        <v>1743434.3</v>
      </c>
      <c r="X158" s="13">
        <v>0</v>
      </c>
      <c r="Y158" s="13">
        <v>0</v>
      </c>
      <c r="Z158" s="13">
        <v>0</v>
      </c>
      <c r="AA158" s="13"/>
    </row>
    <row r="159" spans="1:27" ht="17.100000000000001" customHeight="1" x14ac:dyDescent="0.2">
      <c r="A159" s="67">
        <v>38</v>
      </c>
      <c r="B159" s="65" t="s">
        <v>785</v>
      </c>
      <c r="C159" s="66">
        <v>191</v>
      </c>
      <c r="D159" s="67">
        <v>3.5</v>
      </c>
      <c r="E159" s="67" t="s">
        <v>34</v>
      </c>
      <c r="F159" s="67"/>
      <c r="G159" s="67"/>
      <c r="H159" s="67"/>
      <c r="I159" s="67"/>
      <c r="J159" s="67"/>
      <c r="K159" s="67"/>
      <c r="L159" s="67"/>
      <c r="M159" s="67"/>
      <c r="N159" s="67" t="s">
        <v>34</v>
      </c>
      <c r="O159" s="67"/>
      <c r="P159" s="67"/>
      <c r="Q159" s="67"/>
      <c r="R159" s="67"/>
      <c r="S159" s="67"/>
      <c r="T159" s="67"/>
      <c r="U159" s="67"/>
      <c r="V159" s="67">
        <v>5319900</v>
      </c>
      <c r="W159" s="67">
        <v>5319900</v>
      </c>
      <c r="X159" s="67">
        <v>0</v>
      </c>
      <c r="Y159" s="67">
        <v>0</v>
      </c>
      <c r="Z159" s="67">
        <v>0</v>
      </c>
      <c r="AA159" s="67"/>
    </row>
    <row r="160" spans="1:27" ht="17.850000000000001" customHeight="1" x14ac:dyDescent="0.2">
      <c r="A160" s="59">
        <v>39</v>
      </c>
      <c r="B160" s="16" t="s">
        <v>108</v>
      </c>
      <c r="C160" s="18">
        <v>60</v>
      </c>
      <c r="D160" s="59">
        <v>1.4</v>
      </c>
      <c r="E160" s="59" t="s">
        <v>34</v>
      </c>
      <c r="F160" s="59"/>
      <c r="G160" s="59"/>
      <c r="H160" s="59"/>
      <c r="I160" s="59"/>
      <c r="J160" s="59"/>
      <c r="K160" s="59"/>
      <c r="L160" s="59"/>
      <c r="M160" s="59" t="s">
        <v>34</v>
      </c>
      <c r="N160" s="59"/>
      <c r="O160" s="59"/>
      <c r="P160" s="59"/>
      <c r="Q160" s="59"/>
      <c r="R160" s="59"/>
      <c r="S160" s="59"/>
      <c r="T160" s="59"/>
      <c r="U160" s="59"/>
      <c r="V160" s="37">
        <v>1007042.4</v>
      </c>
      <c r="W160" s="37">
        <v>1007042.4</v>
      </c>
      <c r="X160" s="13">
        <v>0</v>
      </c>
      <c r="Y160" s="13">
        <v>0</v>
      </c>
      <c r="Z160" s="13">
        <v>0</v>
      </c>
      <c r="AA160" s="13"/>
    </row>
    <row r="161" spans="1:27" ht="17.850000000000001" customHeight="1" x14ac:dyDescent="0.2">
      <c r="A161" s="59">
        <v>40</v>
      </c>
      <c r="B161" s="65" t="s">
        <v>1893</v>
      </c>
      <c r="C161" s="66">
        <v>103</v>
      </c>
      <c r="D161" s="67">
        <v>2.5</v>
      </c>
      <c r="E161" s="67" t="s">
        <v>34</v>
      </c>
      <c r="F161" s="67"/>
      <c r="G161" s="67"/>
      <c r="H161" s="67"/>
      <c r="I161" s="67"/>
      <c r="J161" s="67"/>
      <c r="K161" s="67"/>
      <c r="L161" s="67"/>
      <c r="M161" s="67"/>
      <c r="N161" s="67" t="s">
        <v>34</v>
      </c>
      <c r="O161" s="67"/>
      <c r="P161" s="67"/>
      <c r="Q161" s="67"/>
      <c r="R161" s="67"/>
      <c r="S161" s="67"/>
      <c r="T161" s="67"/>
      <c r="U161" s="67"/>
      <c r="V161" s="59">
        <v>3722550</v>
      </c>
      <c r="W161" s="59">
        <v>3722550</v>
      </c>
      <c r="X161" s="13">
        <v>0</v>
      </c>
      <c r="Y161" s="13">
        <v>0</v>
      </c>
      <c r="Z161" s="13">
        <v>0</v>
      </c>
      <c r="AA161" s="13"/>
    </row>
    <row r="162" spans="1:27" ht="17.100000000000001" customHeight="1" x14ac:dyDescent="0.2">
      <c r="A162" s="59">
        <v>41</v>
      </c>
      <c r="B162" s="16" t="s">
        <v>109</v>
      </c>
      <c r="C162" s="18">
        <v>248</v>
      </c>
      <c r="D162" s="59">
        <v>6.3</v>
      </c>
      <c r="E162" s="59" t="s">
        <v>34</v>
      </c>
      <c r="F162" s="59" t="s">
        <v>34</v>
      </c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37">
        <v>7200000</v>
      </c>
      <c r="W162" s="37">
        <v>7200000</v>
      </c>
      <c r="X162" s="13">
        <v>0</v>
      </c>
      <c r="Y162" s="13">
        <v>0</v>
      </c>
      <c r="Z162" s="13">
        <v>0</v>
      </c>
      <c r="AA162" s="13"/>
    </row>
    <row r="163" spans="1:27" ht="17.850000000000001" customHeight="1" x14ac:dyDescent="0.2">
      <c r="A163" s="59">
        <v>42</v>
      </c>
      <c r="B163" s="65" t="s">
        <v>1894</v>
      </c>
      <c r="C163" s="66">
        <v>166</v>
      </c>
      <c r="D163" s="67">
        <v>3.8</v>
      </c>
      <c r="E163" s="67" t="s">
        <v>34</v>
      </c>
      <c r="F163" s="67" t="s">
        <v>34</v>
      </c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59">
        <v>4800000</v>
      </c>
      <c r="W163" s="59">
        <v>4800000</v>
      </c>
      <c r="X163" s="13">
        <v>0</v>
      </c>
      <c r="Y163" s="13">
        <v>0</v>
      </c>
      <c r="Z163" s="13">
        <v>0</v>
      </c>
      <c r="AA163" s="13"/>
    </row>
    <row r="164" spans="1:27" ht="17.850000000000001" customHeight="1" x14ac:dyDescent="0.2">
      <c r="A164" s="59">
        <v>43</v>
      </c>
      <c r="B164" s="16" t="s">
        <v>110</v>
      </c>
      <c r="C164" s="18">
        <v>54</v>
      </c>
      <c r="D164" s="13">
        <v>1.6</v>
      </c>
      <c r="E164" s="13" t="s">
        <v>34</v>
      </c>
      <c r="F164" s="13"/>
      <c r="G164" s="13"/>
      <c r="H164" s="13"/>
      <c r="I164" s="13"/>
      <c r="J164" s="13"/>
      <c r="K164" s="13"/>
      <c r="L164" s="13"/>
      <c r="M164" s="13"/>
      <c r="N164" s="13" t="s">
        <v>34</v>
      </c>
      <c r="O164" s="13" t="s">
        <v>34</v>
      </c>
      <c r="P164" s="13" t="s">
        <v>34</v>
      </c>
      <c r="Q164" s="13"/>
      <c r="R164" s="13"/>
      <c r="S164" s="13"/>
      <c r="T164" s="13"/>
      <c r="U164" s="13"/>
      <c r="V164" s="37">
        <v>3635150</v>
      </c>
      <c r="W164" s="37">
        <v>3635150</v>
      </c>
      <c r="X164" s="13">
        <v>0</v>
      </c>
      <c r="Y164" s="13">
        <v>0</v>
      </c>
      <c r="Z164" s="13">
        <v>0</v>
      </c>
      <c r="AA164" s="13"/>
    </row>
    <row r="165" spans="1:27" ht="17.100000000000001" customHeight="1" x14ac:dyDescent="0.2">
      <c r="A165" s="59">
        <v>44</v>
      </c>
      <c r="B165" s="16" t="s">
        <v>111</v>
      </c>
      <c r="C165" s="18">
        <v>128</v>
      </c>
      <c r="D165" s="59">
        <v>2.7</v>
      </c>
      <c r="E165" s="13" t="s">
        <v>34</v>
      </c>
      <c r="F165" s="13"/>
      <c r="G165" s="13"/>
      <c r="H165" s="13"/>
      <c r="I165" s="13"/>
      <c r="J165" s="13"/>
      <c r="K165" s="13"/>
      <c r="L165" s="13"/>
      <c r="M165" s="13" t="s">
        <v>34</v>
      </c>
      <c r="N165" s="13"/>
      <c r="O165" s="13"/>
      <c r="P165" s="13"/>
      <c r="Q165" s="13"/>
      <c r="R165" s="13"/>
      <c r="S165" s="13"/>
      <c r="T165" s="13"/>
      <c r="U165" s="13"/>
      <c r="V165" s="37">
        <v>1529994.5</v>
      </c>
      <c r="W165" s="37">
        <v>1529994.5</v>
      </c>
      <c r="X165" s="13">
        <v>0</v>
      </c>
      <c r="Y165" s="13">
        <v>0</v>
      </c>
      <c r="Z165" s="13">
        <v>0</v>
      </c>
      <c r="AA165" s="13"/>
    </row>
    <row r="166" spans="1:27" ht="17.850000000000001" customHeight="1" x14ac:dyDescent="0.2">
      <c r="A166" s="59">
        <v>45</v>
      </c>
      <c r="B166" s="23" t="s">
        <v>792</v>
      </c>
      <c r="C166" s="59">
        <v>62</v>
      </c>
      <c r="D166" s="19">
        <v>2.2999999999999998</v>
      </c>
      <c r="E166" s="13" t="s">
        <v>34</v>
      </c>
      <c r="F166" s="13"/>
      <c r="G166" s="13" t="s">
        <v>34</v>
      </c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37">
        <v>2741640</v>
      </c>
      <c r="W166" s="37">
        <v>2741640</v>
      </c>
      <c r="X166" s="13">
        <v>0</v>
      </c>
      <c r="Y166" s="13">
        <v>0</v>
      </c>
      <c r="Z166" s="13">
        <v>0</v>
      </c>
      <c r="AA166" s="13"/>
    </row>
    <row r="167" spans="1:27" ht="17.850000000000001" customHeight="1" x14ac:dyDescent="0.2">
      <c r="A167" s="59">
        <v>46</v>
      </c>
      <c r="B167" s="16" t="s">
        <v>112</v>
      </c>
      <c r="C167" s="18">
        <v>168</v>
      </c>
      <c r="D167" s="59">
        <v>3.2</v>
      </c>
      <c r="E167" s="59" t="s">
        <v>34</v>
      </c>
      <c r="F167" s="59"/>
      <c r="G167" s="59"/>
      <c r="H167" s="59"/>
      <c r="I167" s="59"/>
      <c r="J167" s="59"/>
      <c r="K167" s="59"/>
      <c r="L167" s="59"/>
      <c r="M167" s="59" t="s">
        <v>34</v>
      </c>
      <c r="N167" s="59"/>
      <c r="O167" s="59"/>
      <c r="P167" s="59"/>
      <c r="Q167" s="59"/>
      <c r="R167" s="59"/>
      <c r="S167" s="59"/>
      <c r="T167" s="59"/>
      <c r="U167" s="59"/>
      <c r="V167" s="37">
        <v>1854037</v>
      </c>
      <c r="W167" s="37">
        <v>1854037</v>
      </c>
      <c r="X167" s="13">
        <v>0</v>
      </c>
      <c r="Y167" s="13">
        <v>0</v>
      </c>
      <c r="Z167" s="13">
        <v>0</v>
      </c>
      <c r="AA167" s="13"/>
    </row>
    <row r="168" spans="1:27" ht="17.100000000000001" customHeight="1" x14ac:dyDescent="0.2">
      <c r="A168" s="59">
        <v>47</v>
      </c>
      <c r="B168" s="65" t="s">
        <v>1895</v>
      </c>
      <c r="C168" s="66">
        <v>16</v>
      </c>
      <c r="D168" s="67">
        <v>0.2</v>
      </c>
      <c r="E168" s="67"/>
      <c r="F168" s="67"/>
      <c r="G168" s="67"/>
      <c r="H168" s="67"/>
      <c r="I168" s="67"/>
      <c r="J168" s="67" t="s">
        <v>34</v>
      </c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59">
        <v>291341</v>
      </c>
      <c r="W168" s="59">
        <v>291341</v>
      </c>
      <c r="X168" s="13">
        <v>0</v>
      </c>
      <c r="Y168" s="13">
        <v>0</v>
      </c>
      <c r="Z168" s="13">
        <v>0</v>
      </c>
      <c r="AA168" s="13"/>
    </row>
    <row r="169" spans="1:27" ht="17.850000000000001" customHeight="1" x14ac:dyDescent="0.2">
      <c r="A169" s="59">
        <v>48</v>
      </c>
      <c r="B169" s="16" t="s">
        <v>113</v>
      </c>
      <c r="C169" s="18">
        <v>17</v>
      </c>
      <c r="D169" s="13">
        <v>0.4</v>
      </c>
      <c r="E169" s="13" t="s">
        <v>34</v>
      </c>
      <c r="F169" s="13"/>
      <c r="G169" s="13" t="s">
        <v>34</v>
      </c>
      <c r="H169" s="13" t="s">
        <v>34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 t="s">
        <v>34</v>
      </c>
      <c r="T169" s="13" t="s">
        <v>34</v>
      </c>
      <c r="U169" s="13"/>
      <c r="V169" s="37">
        <v>2829097.3</v>
      </c>
      <c r="W169" s="37">
        <v>2829097.3</v>
      </c>
      <c r="X169" s="13">
        <v>0</v>
      </c>
      <c r="Y169" s="13">
        <v>0</v>
      </c>
      <c r="Z169" s="13">
        <v>0</v>
      </c>
      <c r="AA169" s="13"/>
    </row>
    <row r="170" spans="1:27" ht="17.850000000000001" customHeight="1" x14ac:dyDescent="0.2">
      <c r="A170" s="59">
        <v>49</v>
      </c>
      <c r="B170" s="16" t="s">
        <v>114</v>
      </c>
      <c r="C170" s="18">
        <v>90</v>
      </c>
      <c r="D170" s="13">
        <v>2.7</v>
      </c>
      <c r="E170" s="13" t="s">
        <v>34</v>
      </c>
      <c r="F170" s="13"/>
      <c r="G170" s="13"/>
      <c r="H170" s="13" t="s">
        <v>34</v>
      </c>
      <c r="I170" s="13"/>
      <c r="J170" s="13"/>
      <c r="K170" s="13"/>
      <c r="L170" s="13"/>
      <c r="M170" s="13"/>
      <c r="N170" s="13"/>
      <c r="O170" s="13"/>
      <c r="P170" s="13"/>
      <c r="Q170" s="13" t="s">
        <v>34</v>
      </c>
      <c r="R170" s="13" t="s">
        <v>34</v>
      </c>
      <c r="S170" s="13" t="s">
        <v>34</v>
      </c>
      <c r="T170" s="13" t="s">
        <v>34</v>
      </c>
      <c r="U170" s="13" t="s">
        <v>34</v>
      </c>
      <c r="V170" s="37">
        <v>6592653</v>
      </c>
      <c r="W170" s="37">
        <v>6592653</v>
      </c>
      <c r="X170" s="13">
        <v>0</v>
      </c>
      <c r="Y170" s="13">
        <v>0</v>
      </c>
      <c r="Z170" s="13">
        <v>0</v>
      </c>
      <c r="AA170" s="13"/>
    </row>
    <row r="171" spans="1:27" ht="17.100000000000001" customHeight="1" x14ac:dyDescent="0.2">
      <c r="A171" s="59">
        <v>50</v>
      </c>
      <c r="B171" s="16" t="s">
        <v>115</v>
      </c>
      <c r="C171" s="18">
        <v>27</v>
      </c>
      <c r="D171" s="13">
        <v>1.5</v>
      </c>
      <c r="E171" s="13" t="s">
        <v>34</v>
      </c>
      <c r="F171" s="13"/>
      <c r="G171" s="13" t="s">
        <v>34</v>
      </c>
      <c r="H171" s="13" t="s">
        <v>34</v>
      </c>
      <c r="I171" s="13" t="s">
        <v>34</v>
      </c>
      <c r="J171" s="13" t="s">
        <v>34</v>
      </c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37">
        <v>6218976</v>
      </c>
      <c r="W171" s="37">
        <v>6218976</v>
      </c>
      <c r="X171" s="13">
        <v>0</v>
      </c>
      <c r="Y171" s="13">
        <v>0</v>
      </c>
      <c r="Z171" s="13">
        <v>0</v>
      </c>
      <c r="AA171" s="13"/>
    </row>
    <row r="172" spans="1:27" ht="17.850000000000001" customHeight="1" x14ac:dyDescent="0.2">
      <c r="A172" s="59">
        <v>51</v>
      </c>
      <c r="B172" s="16" t="s">
        <v>116</v>
      </c>
      <c r="C172" s="18">
        <v>448</v>
      </c>
      <c r="D172" s="13">
        <v>8.1999999999999993</v>
      </c>
      <c r="E172" s="13" t="s">
        <v>34</v>
      </c>
      <c r="F172" s="13" t="s">
        <v>34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37">
        <v>7200000</v>
      </c>
      <c r="W172" s="37">
        <v>7200000</v>
      </c>
      <c r="X172" s="13">
        <v>0</v>
      </c>
      <c r="Y172" s="13">
        <v>0</v>
      </c>
      <c r="Z172" s="13">
        <v>0</v>
      </c>
      <c r="AA172" s="13"/>
    </row>
    <row r="173" spans="1:27" ht="17.850000000000001" customHeight="1" x14ac:dyDescent="0.2">
      <c r="A173" s="59">
        <v>52</v>
      </c>
      <c r="B173" s="16" t="s">
        <v>117</v>
      </c>
      <c r="C173" s="18">
        <v>102</v>
      </c>
      <c r="D173" s="13">
        <v>2.8</v>
      </c>
      <c r="E173" s="13" t="s">
        <v>34</v>
      </c>
      <c r="F173" s="13"/>
      <c r="G173" s="13"/>
      <c r="H173" s="13"/>
      <c r="I173" s="13"/>
      <c r="J173" s="13"/>
      <c r="K173" s="13"/>
      <c r="L173" s="13"/>
      <c r="M173" s="13" t="s">
        <v>34</v>
      </c>
      <c r="N173" s="13"/>
      <c r="O173" s="13"/>
      <c r="P173" s="13"/>
      <c r="Q173" s="13"/>
      <c r="R173" s="13"/>
      <c r="S173" s="13"/>
      <c r="T173" s="13"/>
      <c r="U173" s="13"/>
      <c r="V173" s="37">
        <v>1600341.7</v>
      </c>
      <c r="W173" s="37">
        <v>1600341.7</v>
      </c>
      <c r="X173" s="13">
        <v>0</v>
      </c>
      <c r="Y173" s="13">
        <v>0</v>
      </c>
      <c r="Z173" s="13">
        <v>0</v>
      </c>
      <c r="AA173" s="13"/>
    </row>
    <row r="174" spans="1:27" ht="17.100000000000001" customHeight="1" x14ac:dyDescent="0.2">
      <c r="A174" s="59">
        <v>53</v>
      </c>
      <c r="B174" s="16" t="s">
        <v>118</v>
      </c>
      <c r="C174" s="18">
        <v>291</v>
      </c>
      <c r="D174" s="13">
        <v>6.6</v>
      </c>
      <c r="E174" s="13" t="s">
        <v>34</v>
      </c>
      <c r="F174" s="13" t="s">
        <v>34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37">
        <v>7200000</v>
      </c>
      <c r="W174" s="37">
        <v>7200000</v>
      </c>
      <c r="X174" s="13">
        <v>0</v>
      </c>
      <c r="Y174" s="13">
        <v>0</v>
      </c>
      <c r="Z174" s="13">
        <v>0</v>
      </c>
      <c r="AA174" s="13"/>
    </row>
    <row r="175" spans="1:27" ht="17.850000000000001" customHeight="1" x14ac:dyDescent="0.2">
      <c r="A175" s="59">
        <v>54</v>
      </c>
      <c r="B175" s="16" t="s">
        <v>119</v>
      </c>
      <c r="C175" s="18">
        <v>143</v>
      </c>
      <c r="D175" s="13">
        <v>3.5</v>
      </c>
      <c r="E175" s="13" t="s">
        <v>34</v>
      </c>
      <c r="F175" s="13"/>
      <c r="G175" s="13"/>
      <c r="H175" s="13"/>
      <c r="I175" s="13"/>
      <c r="J175" s="13"/>
      <c r="K175" s="13"/>
      <c r="L175" s="13"/>
      <c r="M175" s="13" t="s">
        <v>34</v>
      </c>
      <c r="N175" s="13"/>
      <c r="O175" s="13"/>
      <c r="P175" s="13"/>
      <c r="Q175" s="13"/>
      <c r="R175" s="13"/>
      <c r="S175" s="13"/>
      <c r="T175" s="13"/>
      <c r="U175" s="13"/>
      <c r="V175" s="37">
        <v>2016258.0999999999</v>
      </c>
      <c r="W175" s="37">
        <v>2016258.0999999999</v>
      </c>
      <c r="X175" s="13">
        <v>0</v>
      </c>
      <c r="Y175" s="13">
        <v>0</v>
      </c>
      <c r="Z175" s="13">
        <v>0</v>
      </c>
      <c r="AA175" s="13"/>
    </row>
    <row r="176" spans="1:27" ht="17.100000000000001" customHeight="1" x14ac:dyDescent="0.2">
      <c r="A176" s="59">
        <v>55</v>
      </c>
      <c r="B176" s="16" t="s">
        <v>120</v>
      </c>
      <c r="C176" s="18">
        <v>175</v>
      </c>
      <c r="D176" s="59">
        <v>3.5</v>
      </c>
      <c r="E176" s="59" t="s">
        <v>34</v>
      </c>
      <c r="F176" s="59"/>
      <c r="G176" s="59"/>
      <c r="H176" s="59"/>
      <c r="I176" s="59"/>
      <c r="J176" s="59"/>
      <c r="K176" s="59"/>
      <c r="L176" s="59"/>
      <c r="M176" s="59" t="s">
        <v>34</v>
      </c>
      <c r="N176" s="59"/>
      <c r="O176" s="59"/>
      <c r="P176" s="59"/>
      <c r="Q176" s="59"/>
      <c r="R176" s="59"/>
      <c r="S176" s="59"/>
      <c r="T176" s="59"/>
      <c r="U176" s="59"/>
      <c r="V176" s="37">
        <v>2013974.0999999999</v>
      </c>
      <c r="W176" s="37">
        <v>2013974.0999999999</v>
      </c>
      <c r="X176" s="13">
        <v>0</v>
      </c>
      <c r="Y176" s="13">
        <v>0</v>
      </c>
      <c r="Z176" s="13">
        <v>0</v>
      </c>
      <c r="AA176" s="13"/>
    </row>
    <row r="177" spans="1:27" ht="17.850000000000001" customHeight="1" x14ac:dyDescent="0.2">
      <c r="A177" s="59">
        <v>56</v>
      </c>
      <c r="B177" s="65" t="s">
        <v>1896</v>
      </c>
      <c r="C177" s="66">
        <v>52</v>
      </c>
      <c r="D177" s="67">
        <v>3.4</v>
      </c>
      <c r="E177" s="67" t="s">
        <v>34</v>
      </c>
      <c r="F177" s="67" t="s">
        <v>34</v>
      </c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59">
        <v>2400000</v>
      </c>
      <c r="W177" s="59">
        <v>2400000</v>
      </c>
      <c r="X177" s="13">
        <v>0</v>
      </c>
      <c r="Y177" s="13">
        <v>0</v>
      </c>
      <c r="Z177" s="13">
        <v>0</v>
      </c>
      <c r="AA177" s="13"/>
    </row>
    <row r="178" spans="1:27" ht="17.100000000000001" customHeight="1" x14ac:dyDescent="0.2">
      <c r="A178" s="59">
        <v>57</v>
      </c>
      <c r="B178" s="16" t="s">
        <v>121</v>
      </c>
      <c r="C178" s="18">
        <v>19</v>
      </c>
      <c r="D178" s="13">
        <v>0.4</v>
      </c>
      <c r="E178" s="13" t="s">
        <v>34</v>
      </c>
      <c r="F178" s="13"/>
      <c r="G178" s="13" t="s">
        <v>34</v>
      </c>
      <c r="H178" s="13" t="s">
        <v>34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37">
        <v>2790900</v>
      </c>
      <c r="W178" s="37">
        <v>2790900</v>
      </c>
      <c r="X178" s="13">
        <v>0</v>
      </c>
      <c r="Y178" s="13">
        <v>0</v>
      </c>
      <c r="Z178" s="13">
        <v>0</v>
      </c>
      <c r="AA178" s="13"/>
    </row>
    <row r="179" spans="1:27" ht="17.100000000000001" customHeight="1" x14ac:dyDescent="0.2">
      <c r="A179" s="59">
        <v>58</v>
      </c>
      <c r="B179" s="16" t="s">
        <v>122</v>
      </c>
      <c r="C179" s="59">
        <v>13</v>
      </c>
      <c r="D179" s="59">
        <v>0.3</v>
      </c>
      <c r="E179" s="59" t="s">
        <v>34</v>
      </c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 t="s">
        <v>34</v>
      </c>
      <c r="R179" s="59" t="s">
        <v>34</v>
      </c>
      <c r="S179" s="59" t="s">
        <v>34</v>
      </c>
      <c r="T179" s="59" t="s">
        <v>34</v>
      </c>
      <c r="U179" s="59" t="s">
        <v>34</v>
      </c>
      <c r="V179" s="37">
        <v>420014</v>
      </c>
      <c r="W179" s="37">
        <v>420014</v>
      </c>
      <c r="X179" s="13">
        <v>0</v>
      </c>
      <c r="Y179" s="13">
        <v>0</v>
      </c>
      <c r="Z179" s="13">
        <v>0</v>
      </c>
      <c r="AA179" s="13"/>
    </row>
    <row r="180" spans="1:27" ht="17.850000000000001" customHeight="1" x14ac:dyDescent="0.2">
      <c r="A180" s="59">
        <v>59</v>
      </c>
      <c r="B180" s="65" t="s">
        <v>1897</v>
      </c>
      <c r="C180" s="66">
        <v>20</v>
      </c>
      <c r="D180" s="67">
        <v>0.3</v>
      </c>
      <c r="E180" s="67" t="s">
        <v>34</v>
      </c>
      <c r="F180" s="67"/>
      <c r="G180" s="67"/>
      <c r="H180" s="67"/>
      <c r="I180" s="67"/>
      <c r="J180" s="67"/>
      <c r="K180" s="67"/>
      <c r="L180" s="67"/>
      <c r="M180" s="67"/>
      <c r="N180" s="67" t="s">
        <v>34</v>
      </c>
      <c r="O180" s="67"/>
      <c r="P180" s="67"/>
      <c r="Q180" s="67"/>
      <c r="R180" s="67"/>
      <c r="S180" s="67"/>
      <c r="T180" s="67"/>
      <c r="U180" s="67"/>
      <c r="V180" s="59">
        <v>481104</v>
      </c>
      <c r="W180" s="59">
        <v>481104</v>
      </c>
      <c r="X180" s="13">
        <v>0</v>
      </c>
      <c r="Y180" s="13">
        <v>0</v>
      </c>
      <c r="Z180" s="13">
        <v>0</v>
      </c>
      <c r="AA180" s="13"/>
    </row>
    <row r="181" spans="1:27" ht="17.100000000000001" customHeight="1" x14ac:dyDescent="0.2">
      <c r="A181" s="59">
        <v>60</v>
      </c>
      <c r="B181" s="65" t="s">
        <v>809</v>
      </c>
      <c r="C181" s="66">
        <v>150</v>
      </c>
      <c r="D181" s="67">
        <v>3.2</v>
      </c>
      <c r="E181" s="67" t="s">
        <v>34</v>
      </c>
      <c r="F181" s="67"/>
      <c r="G181" s="67"/>
      <c r="H181" s="67"/>
      <c r="I181" s="67"/>
      <c r="J181" s="67"/>
      <c r="K181" s="67"/>
      <c r="L181" s="67"/>
      <c r="M181" s="67"/>
      <c r="N181" s="67" t="s">
        <v>34</v>
      </c>
      <c r="O181" s="67"/>
      <c r="P181" s="67"/>
      <c r="Q181" s="67"/>
      <c r="R181" s="67"/>
      <c r="S181" s="67"/>
      <c r="T181" s="67"/>
      <c r="U181" s="67"/>
      <c r="V181" s="59">
        <v>4775250</v>
      </c>
      <c r="W181" s="59">
        <v>4775250</v>
      </c>
      <c r="X181" s="13">
        <v>0</v>
      </c>
      <c r="Y181" s="13">
        <v>0</v>
      </c>
      <c r="Z181" s="13">
        <v>0</v>
      </c>
      <c r="AA181" s="13"/>
    </row>
    <row r="182" spans="1:27" ht="17.850000000000001" customHeight="1" x14ac:dyDescent="0.2">
      <c r="A182" s="59">
        <v>61</v>
      </c>
      <c r="B182" s="65" t="s">
        <v>1898</v>
      </c>
      <c r="C182" s="66">
        <v>195</v>
      </c>
      <c r="D182" s="67">
        <v>4.9000000000000004</v>
      </c>
      <c r="E182" s="67" t="s">
        <v>34</v>
      </c>
      <c r="F182" s="67" t="s">
        <v>34</v>
      </c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59">
        <v>2400000</v>
      </c>
      <c r="W182" s="59">
        <v>2400000</v>
      </c>
      <c r="X182" s="13">
        <v>0</v>
      </c>
      <c r="Y182" s="13">
        <v>0</v>
      </c>
      <c r="Z182" s="13">
        <v>0</v>
      </c>
      <c r="AA182" s="13"/>
    </row>
    <row r="183" spans="1:27" ht="17.100000000000001" customHeight="1" x14ac:dyDescent="0.2">
      <c r="A183" s="59">
        <v>62</v>
      </c>
      <c r="B183" s="65" t="s">
        <v>810</v>
      </c>
      <c r="C183" s="66">
        <v>75</v>
      </c>
      <c r="D183" s="67">
        <v>1.8</v>
      </c>
      <c r="E183" s="67" t="s">
        <v>34</v>
      </c>
      <c r="F183" s="67"/>
      <c r="G183" s="67"/>
      <c r="H183" s="67"/>
      <c r="I183" s="67"/>
      <c r="J183" s="67"/>
      <c r="K183" s="67"/>
      <c r="L183" s="67"/>
      <c r="M183" s="67"/>
      <c r="N183" s="67" t="s">
        <v>34</v>
      </c>
      <c r="O183" s="67"/>
      <c r="P183" s="67"/>
      <c r="Q183" s="67"/>
      <c r="R183" s="67"/>
      <c r="S183" s="67"/>
      <c r="T183" s="67"/>
      <c r="U183" s="67"/>
      <c r="V183" s="59">
        <v>2627400</v>
      </c>
      <c r="W183" s="59">
        <v>2627400</v>
      </c>
      <c r="X183" s="13">
        <v>0</v>
      </c>
      <c r="Y183" s="13">
        <v>0</v>
      </c>
      <c r="Z183" s="13">
        <v>0</v>
      </c>
      <c r="AA183" s="13"/>
    </row>
    <row r="184" spans="1:27" ht="17.850000000000001" customHeight="1" x14ac:dyDescent="0.2">
      <c r="A184" s="59">
        <v>63</v>
      </c>
      <c r="B184" s="23" t="s">
        <v>811</v>
      </c>
      <c r="C184" s="18">
        <v>62</v>
      </c>
      <c r="D184" s="19">
        <v>1.4</v>
      </c>
      <c r="E184" s="59" t="s">
        <v>34</v>
      </c>
      <c r="F184" s="59"/>
      <c r="G184" s="59" t="s">
        <v>34</v>
      </c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37">
        <v>1809933.6</v>
      </c>
      <c r="W184" s="37">
        <v>1809933.6</v>
      </c>
      <c r="X184" s="13">
        <v>0</v>
      </c>
      <c r="Y184" s="13">
        <v>0</v>
      </c>
      <c r="Z184" s="13">
        <v>0</v>
      </c>
      <c r="AA184" s="13"/>
    </row>
    <row r="185" spans="1:27" ht="17.100000000000001" customHeight="1" x14ac:dyDescent="0.2">
      <c r="A185" s="59">
        <v>64</v>
      </c>
      <c r="B185" s="65" t="s">
        <v>1899</v>
      </c>
      <c r="C185" s="66">
        <v>146</v>
      </c>
      <c r="D185" s="67">
        <v>3.5</v>
      </c>
      <c r="E185" s="67" t="s">
        <v>34</v>
      </c>
      <c r="F185" s="67" t="s">
        <v>34</v>
      </c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57">
        <v>2400000</v>
      </c>
      <c r="W185" s="57">
        <v>2400000</v>
      </c>
      <c r="X185" s="13">
        <v>0</v>
      </c>
      <c r="Y185" s="13">
        <v>0</v>
      </c>
      <c r="Z185" s="13">
        <v>0</v>
      </c>
      <c r="AA185" s="13"/>
    </row>
    <row r="186" spans="1:27" ht="17.850000000000001" customHeight="1" x14ac:dyDescent="0.2">
      <c r="A186" s="59">
        <v>65</v>
      </c>
      <c r="B186" s="65" t="s">
        <v>1900</v>
      </c>
      <c r="C186" s="66">
        <v>95</v>
      </c>
      <c r="D186" s="67">
        <v>2.8</v>
      </c>
      <c r="E186" s="67" t="s">
        <v>34</v>
      </c>
      <c r="F186" s="67" t="s">
        <v>34</v>
      </c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59">
        <v>2400000</v>
      </c>
      <c r="W186" s="59">
        <v>2400000</v>
      </c>
      <c r="X186" s="13">
        <v>0</v>
      </c>
      <c r="Y186" s="13">
        <v>0</v>
      </c>
      <c r="Z186" s="13">
        <v>0</v>
      </c>
      <c r="AA186" s="13"/>
    </row>
    <row r="187" spans="1:27" ht="17.850000000000001" customHeight="1" x14ac:dyDescent="0.2">
      <c r="A187" s="59">
        <v>66</v>
      </c>
      <c r="B187" s="65" t="s">
        <v>814</v>
      </c>
      <c r="C187" s="66">
        <v>74</v>
      </c>
      <c r="D187" s="67">
        <v>1.9</v>
      </c>
      <c r="E187" s="67" t="s">
        <v>34</v>
      </c>
      <c r="F187" s="67"/>
      <c r="G187" s="67"/>
      <c r="H187" s="67"/>
      <c r="I187" s="67"/>
      <c r="J187" s="67"/>
      <c r="K187" s="67"/>
      <c r="L187" s="67"/>
      <c r="M187" s="67"/>
      <c r="N187" s="67" t="s">
        <v>34</v>
      </c>
      <c r="O187" s="67"/>
      <c r="P187" s="67"/>
      <c r="Q187" s="67"/>
      <c r="R187" s="67"/>
      <c r="S187" s="67"/>
      <c r="T187" s="67"/>
      <c r="U187" s="67"/>
      <c r="V187" s="59">
        <v>2853450</v>
      </c>
      <c r="W187" s="59">
        <v>2853450</v>
      </c>
      <c r="X187" s="13">
        <v>0</v>
      </c>
      <c r="Y187" s="13">
        <v>0</v>
      </c>
      <c r="Z187" s="13">
        <v>0</v>
      </c>
      <c r="AA187" s="13"/>
    </row>
    <row r="188" spans="1:27" ht="17.100000000000001" customHeight="1" x14ac:dyDescent="0.2">
      <c r="A188" s="59">
        <v>67</v>
      </c>
      <c r="B188" s="16" t="s">
        <v>123</v>
      </c>
      <c r="C188" s="18">
        <v>46</v>
      </c>
      <c r="D188" s="59">
        <v>1.6</v>
      </c>
      <c r="E188" s="59" t="s">
        <v>34</v>
      </c>
      <c r="F188" s="59"/>
      <c r="G188" s="59"/>
      <c r="H188" s="59"/>
      <c r="I188" s="59"/>
      <c r="J188" s="59"/>
      <c r="K188" s="59"/>
      <c r="L188" s="59"/>
      <c r="M188" s="59" t="s">
        <v>34</v>
      </c>
      <c r="N188" s="59"/>
      <c r="O188" s="59"/>
      <c r="P188" s="59"/>
      <c r="Q188" s="59"/>
      <c r="R188" s="59"/>
      <c r="S188" s="59"/>
      <c r="T188" s="59"/>
      <c r="U188" s="59"/>
      <c r="V188" s="37">
        <v>1197365.4000000001</v>
      </c>
      <c r="W188" s="37">
        <v>1197365.4000000001</v>
      </c>
      <c r="X188" s="13">
        <v>0</v>
      </c>
      <c r="Y188" s="13">
        <v>0</v>
      </c>
      <c r="Z188" s="13">
        <v>0</v>
      </c>
      <c r="AA188" s="13"/>
    </row>
    <row r="189" spans="1:27" ht="17.850000000000001" customHeight="1" x14ac:dyDescent="0.2">
      <c r="A189" s="59">
        <v>68</v>
      </c>
      <c r="B189" s="65" t="s">
        <v>1901</v>
      </c>
      <c r="C189" s="66">
        <v>66</v>
      </c>
      <c r="D189" s="67">
        <v>2.6</v>
      </c>
      <c r="E189" s="67" t="s">
        <v>34</v>
      </c>
      <c r="F189" s="67"/>
      <c r="G189" s="67"/>
      <c r="H189" s="67"/>
      <c r="I189" s="67"/>
      <c r="J189" s="67"/>
      <c r="K189" s="67"/>
      <c r="L189" s="67"/>
      <c r="M189" s="67"/>
      <c r="N189" s="67" t="s">
        <v>34</v>
      </c>
      <c r="O189" s="67"/>
      <c r="P189" s="67"/>
      <c r="Q189" s="67"/>
      <c r="R189" s="67"/>
      <c r="S189" s="89"/>
      <c r="T189" s="89"/>
      <c r="U189" s="89"/>
      <c r="V189" s="59">
        <v>3952650</v>
      </c>
      <c r="W189" s="59">
        <v>3952650</v>
      </c>
      <c r="X189" s="13">
        <v>0</v>
      </c>
      <c r="Y189" s="13">
        <v>0</v>
      </c>
      <c r="Z189" s="13">
        <v>0</v>
      </c>
      <c r="AA189" s="13"/>
    </row>
    <row r="190" spans="1:27" ht="17.100000000000001" customHeight="1" x14ac:dyDescent="0.2">
      <c r="A190" s="59">
        <v>69</v>
      </c>
      <c r="B190" s="16" t="s">
        <v>124</v>
      </c>
      <c r="C190" s="18">
        <v>148</v>
      </c>
      <c r="D190" s="13">
        <v>3.4</v>
      </c>
      <c r="E190" s="13" t="s">
        <v>34</v>
      </c>
      <c r="F190" s="13"/>
      <c r="G190" s="13"/>
      <c r="H190" s="13"/>
      <c r="I190" s="13"/>
      <c r="J190" s="13"/>
      <c r="K190" s="13"/>
      <c r="L190" s="13"/>
      <c r="M190" s="13" t="s">
        <v>34</v>
      </c>
      <c r="N190" s="13"/>
      <c r="O190" s="13"/>
      <c r="P190" s="13"/>
      <c r="Q190" s="13"/>
      <c r="R190" s="13"/>
      <c r="S190" s="13"/>
      <c r="T190" s="13"/>
      <c r="U190" s="13"/>
      <c r="V190" s="37">
        <v>1948480.4000000001</v>
      </c>
      <c r="W190" s="37">
        <v>1948480.4000000001</v>
      </c>
      <c r="X190" s="13">
        <v>0</v>
      </c>
      <c r="Y190" s="13">
        <v>0</v>
      </c>
      <c r="Z190" s="13">
        <v>0</v>
      </c>
      <c r="AA190" s="13"/>
    </row>
    <row r="191" spans="1:27" ht="17.850000000000001" customHeight="1" x14ac:dyDescent="0.2">
      <c r="A191" s="59">
        <v>70</v>
      </c>
      <c r="B191" s="16" t="s">
        <v>125</v>
      </c>
      <c r="C191" s="18">
        <v>350</v>
      </c>
      <c r="D191" s="13">
        <v>7.5</v>
      </c>
      <c r="E191" s="13" t="s">
        <v>34</v>
      </c>
      <c r="F191" s="13" t="s">
        <v>34</v>
      </c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37">
        <v>9600000</v>
      </c>
      <c r="W191" s="37">
        <v>9600000</v>
      </c>
      <c r="X191" s="13">
        <v>0</v>
      </c>
      <c r="Y191" s="13">
        <v>0</v>
      </c>
      <c r="Z191" s="13">
        <v>0</v>
      </c>
      <c r="AA191" s="13"/>
    </row>
    <row r="192" spans="1:27" ht="17.850000000000001" customHeight="1" x14ac:dyDescent="0.2">
      <c r="A192" s="59">
        <v>71</v>
      </c>
      <c r="B192" s="16" t="s">
        <v>126</v>
      </c>
      <c r="C192" s="18">
        <v>175</v>
      </c>
      <c r="D192" s="13">
        <v>3.5</v>
      </c>
      <c r="E192" s="13" t="s">
        <v>34</v>
      </c>
      <c r="F192" s="13"/>
      <c r="G192" s="13"/>
      <c r="H192" s="13"/>
      <c r="I192" s="13"/>
      <c r="J192" s="13"/>
      <c r="K192" s="13"/>
      <c r="L192" s="13"/>
      <c r="M192" s="13" t="s">
        <v>34</v>
      </c>
      <c r="N192" s="13"/>
      <c r="O192" s="13"/>
      <c r="P192" s="13"/>
      <c r="Q192" s="13"/>
      <c r="R192" s="13"/>
      <c r="S192" s="13"/>
      <c r="T192" s="13"/>
      <c r="U192" s="13"/>
      <c r="V192" s="37">
        <v>2006379.8</v>
      </c>
      <c r="W192" s="37">
        <v>2006379.8</v>
      </c>
      <c r="X192" s="13">
        <v>0</v>
      </c>
      <c r="Y192" s="13">
        <v>0</v>
      </c>
      <c r="Z192" s="13">
        <v>0</v>
      </c>
      <c r="AA192" s="13"/>
    </row>
    <row r="193" spans="1:27" ht="17.100000000000001" customHeight="1" x14ac:dyDescent="0.2">
      <c r="A193" s="59">
        <v>72</v>
      </c>
      <c r="B193" s="16" t="s">
        <v>127</v>
      </c>
      <c r="C193" s="18">
        <v>26</v>
      </c>
      <c r="D193" s="59">
        <v>0.5</v>
      </c>
      <c r="E193" s="59" t="s">
        <v>34</v>
      </c>
      <c r="F193" s="59"/>
      <c r="G193" s="59" t="s">
        <v>34</v>
      </c>
      <c r="H193" s="59" t="s">
        <v>34</v>
      </c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37">
        <v>3357900</v>
      </c>
      <c r="W193" s="37">
        <v>3357900</v>
      </c>
      <c r="X193" s="13">
        <v>0</v>
      </c>
      <c r="Y193" s="13">
        <v>0</v>
      </c>
      <c r="Z193" s="13">
        <v>0</v>
      </c>
      <c r="AA193" s="13"/>
    </row>
    <row r="194" spans="1:27" ht="17.850000000000001" customHeight="1" x14ac:dyDescent="0.2">
      <c r="A194" s="59">
        <v>73</v>
      </c>
      <c r="B194" s="65" t="s">
        <v>1902</v>
      </c>
      <c r="C194" s="66">
        <v>0</v>
      </c>
      <c r="D194" s="67">
        <v>3.2</v>
      </c>
      <c r="E194" s="67" t="s">
        <v>34</v>
      </c>
      <c r="F194" s="67" t="s">
        <v>34</v>
      </c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59">
        <v>2400000</v>
      </c>
      <c r="W194" s="59">
        <v>2400000</v>
      </c>
      <c r="X194" s="13">
        <v>0</v>
      </c>
      <c r="Y194" s="13">
        <v>0</v>
      </c>
      <c r="Z194" s="13">
        <v>0</v>
      </c>
      <c r="AA194" s="13"/>
    </row>
    <row r="195" spans="1:27" ht="17.850000000000001" customHeight="1" x14ac:dyDescent="0.2">
      <c r="A195" s="59">
        <v>74</v>
      </c>
      <c r="B195" s="16" t="s">
        <v>128</v>
      </c>
      <c r="C195" s="18">
        <v>22</v>
      </c>
      <c r="D195" s="13">
        <v>0.5</v>
      </c>
      <c r="E195" s="13" t="s">
        <v>34</v>
      </c>
      <c r="F195" s="13"/>
      <c r="G195" s="13" t="s">
        <v>34</v>
      </c>
      <c r="H195" s="13" t="s">
        <v>34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37">
        <v>3364200</v>
      </c>
      <c r="W195" s="37">
        <v>3364200</v>
      </c>
      <c r="X195" s="13">
        <v>0</v>
      </c>
      <c r="Y195" s="13">
        <v>0</v>
      </c>
      <c r="Z195" s="13">
        <v>0</v>
      </c>
      <c r="AA195" s="13"/>
    </row>
    <row r="196" spans="1:27" ht="17.850000000000001" customHeight="1" x14ac:dyDescent="0.2">
      <c r="A196" s="59">
        <v>75</v>
      </c>
      <c r="B196" s="16" t="s">
        <v>129</v>
      </c>
      <c r="C196" s="59">
        <v>31</v>
      </c>
      <c r="D196" s="57">
        <v>0.5</v>
      </c>
      <c r="E196" s="13" t="s">
        <v>34</v>
      </c>
      <c r="F196" s="13"/>
      <c r="G196" s="13" t="s">
        <v>34</v>
      </c>
      <c r="H196" s="13" t="s">
        <v>34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37">
        <v>3317580</v>
      </c>
      <c r="W196" s="37">
        <v>3317580</v>
      </c>
      <c r="X196" s="13">
        <v>0</v>
      </c>
      <c r="Y196" s="13">
        <v>0</v>
      </c>
      <c r="Z196" s="13">
        <v>0</v>
      </c>
      <c r="AA196" s="13"/>
    </row>
    <row r="197" spans="1:27" ht="17.100000000000001" customHeight="1" x14ac:dyDescent="0.2">
      <c r="A197" s="59">
        <v>76</v>
      </c>
      <c r="B197" s="16" t="s">
        <v>130</v>
      </c>
      <c r="C197" s="18">
        <v>22</v>
      </c>
      <c r="D197" s="59">
        <v>0.4</v>
      </c>
      <c r="E197" s="13" t="s">
        <v>34</v>
      </c>
      <c r="F197" s="13"/>
      <c r="G197" s="13"/>
      <c r="H197" s="13"/>
      <c r="I197" s="13"/>
      <c r="J197" s="13" t="s">
        <v>34</v>
      </c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37">
        <v>550930</v>
      </c>
      <c r="W197" s="37">
        <v>550930</v>
      </c>
      <c r="X197" s="13">
        <v>0</v>
      </c>
      <c r="Y197" s="13">
        <v>0</v>
      </c>
      <c r="Z197" s="13">
        <v>0</v>
      </c>
      <c r="AA197" s="13"/>
    </row>
    <row r="198" spans="1:27" ht="17.850000000000001" customHeight="1" x14ac:dyDescent="0.2">
      <c r="A198" s="59">
        <v>77</v>
      </c>
      <c r="B198" s="16" t="s">
        <v>131</v>
      </c>
      <c r="C198" s="18">
        <v>25</v>
      </c>
      <c r="D198" s="13">
        <v>0.6</v>
      </c>
      <c r="E198" s="13" t="s">
        <v>34</v>
      </c>
      <c r="F198" s="13"/>
      <c r="G198" s="13" t="s">
        <v>34</v>
      </c>
      <c r="H198" s="13" t="s">
        <v>34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37">
        <v>3769290</v>
      </c>
      <c r="W198" s="37">
        <v>3769290</v>
      </c>
      <c r="X198" s="13">
        <v>0</v>
      </c>
      <c r="Y198" s="13">
        <v>0</v>
      </c>
      <c r="Z198" s="13">
        <v>0</v>
      </c>
      <c r="AA198" s="13"/>
    </row>
    <row r="199" spans="1:27" ht="17.100000000000001" customHeight="1" x14ac:dyDescent="0.2">
      <c r="A199" s="59">
        <v>78</v>
      </c>
      <c r="B199" s="16" t="s">
        <v>132</v>
      </c>
      <c r="C199" s="18">
        <v>161</v>
      </c>
      <c r="D199" s="13">
        <v>3.2</v>
      </c>
      <c r="E199" s="13" t="s">
        <v>34</v>
      </c>
      <c r="F199" s="13"/>
      <c r="G199" s="13"/>
      <c r="H199" s="13"/>
      <c r="I199" s="13"/>
      <c r="J199" s="13"/>
      <c r="K199" s="13"/>
      <c r="L199" s="13"/>
      <c r="M199" s="13"/>
      <c r="N199" s="13" t="s">
        <v>34</v>
      </c>
      <c r="O199" s="13" t="s">
        <v>34</v>
      </c>
      <c r="P199" s="13" t="s">
        <v>34</v>
      </c>
      <c r="Q199" s="13"/>
      <c r="R199" s="13"/>
      <c r="S199" s="13"/>
      <c r="T199" s="13"/>
      <c r="U199" s="13"/>
      <c r="V199" s="37">
        <v>6217100</v>
      </c>
      <c r="W199" s="37">
        <v>6217100</v>
      </c>
      <c r="X199" s="13">
        <v>0</v>
      </c>
      <c r="Y199" s="13">
        <v>0</v>
      </c>
      <c r="Z199" s="13">
        <v>0</v>
      </c>
      <c r="AA199" s="13"/>
    </row>
    <row r="200" spans="1:27" ht="17.100000000000001" customHeight="1" x14ac:dyDescent="0.2">
      <c r="A200" s="59">
        <v>79</v>
      </c>
      <c r="B200" s="16" t="s">
        <v>133</v>
      </c>
      <c r="C200" s="59">
        <v>174</v>
      </c>
      <c r="D200" s="59">
        <v>4.2</v>
      </c>
      <c r="E200" s="13" t="s">
        <v>34</v>
      </c>
      <c r="F200" s="13" t="s">
        <v>34</v>
      </c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37">
        <v>2400000</v>
      </c>
      <c r="W200" s="37">
        <v>2400000</v>
      </c>
      <c r="X200" s="13">
        <v>0</v>
      </c>
      <c r="Y200" s="13">
        <v>0</v>
      </c>
      <c r="Z200" s="13">
        <v>0</v>
      </c>
      <c r="AA200" s="13"/>
    </row>
    <row r="201" spans="1:27" ht="17.850000000000001" customHeight="1" x14ac:dyDescent="0.2">
      <c r="A201" s="59">
        <v>80</v>
      </c>
      <c r="B201" s="16" t="s">
        <v>134</v>
      </c>
      <c r="C201" s="18">
        <v>108</v>
      </c>
      <c r="D201" s="59">
        <v>4</v>
      </c>
      <c r="E201" s="59" t="s">
        <v>34</v>
      </c>
      <c r="F201" s="59"/>
      <c r="G201" s="59"/>
      <c r="H201" s="59"/>
      <c r="I201" s="59"/>
      <c r="J201" s="59"/>
      <c r="K201" s="59"/>
      <c r="L201" s="59"/>
      <c r="M201" s="59" t="s">
        <v>34</v>
      </c>
      <c r="N201" s="59"/>
      <c r="O201" s="59"/>
      <c r="P201" s="59"/>
      <c r="Q201" s="59"/>
      <c r="R201" s="59"/>
      <c r="S201" s="59"/>
      <c r="T201" s="59"/>
      <c r="U201" s="59"/>
      <c r="V201" s="37">
        <v>2283828.6999999997</v>
      </c>
      <c r="W201" s="37">
        <v>2283828.6999999997</v>
      </c>
      <c r="X201" s="13">
        <v>0</v>
      </c>
      <c r="Y201" s="13">
        <v>0</v>
      </c>
      <c r="Z201" s="13">
        <v>0</v>
      </c>
      <c r="AA201" s="13"/>
    </row>
    <row r="202" spans="1:27" ht="17.850000000000001" customHeight="1" x14ac:dyDescent="0.2">
      <c r="A202" s="59">
        <v>81</v>
      </c>
      <c r="B202" s="65" t="s">
        <v>1276</v>
      </c>
      <c r="C202" s="66">
        <v>124</v>
      </c>
      <c r="D202" s="67">
        <v>3.2</v>
      </c>
      <c r="E202" s="67" t="s">
        <v>34</v>
      </c>
      <c r="F202" s="67"/>
      <c r="G202" s="67"/>
      <c r="H202" s="67"/>
      <c r="I202" s="67"/>
      <c r="J202" s="67"/>
      <c r="K202" s="67" t="s">
        <v>34</v>
      </c>
      <c r="L202" s="67" t="s">
        <v>34</v>
      </c>
      <c r="M202" s="67"/>
      <c r="N202" s="67"/>
      <c r="O202" s="67"/>
      <c r="P202" s="67"/>
      <c r="Q202" s="67"/>
      <c r="R202" s="67"/>
      <c r="S202" s="67"/>
      <c r="T202" s="67"/>
      <c r="U202" s="67"/>
      <c r="V202" s="59">
        <v>1093032</v>
      </c>
      <c r="W202" s="59">
        <v>1093032</v>
      </c>
      <c r="X202" s="13">
        <v>0</v>
      </c>
      <c r="Y202" s="13">
        <v>0</v>
      </c>
      <c r="Z202" s="13">
        <v>0</v>
      </c>
      <c r="AA202" s="13"/>
    </row>
    <row r="203" spans="1:27" ht="17.100000000000001" customHeight="1" x14ac:dyDescent="0.2">
      <c r="A203" s="59">
        <v>82</v>
      </c>
      <c r="B203" s="23" t="s">
        <v>1278</v>
      </c>
      <c r="C203" s="18">
        <v>62</v>
      </c>
      <c r="D203" s="19">
        <v>1.8</v>
      </c>
      <c r="E203" s="13" t="s">
        <v>34</v>
      </c>
      <c r="F203" s="13"/>
      <c r="G203" s="13" t="s">
        <v>34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37">
        <v>2321493.4</v>
      </c>
      <c r="W203" s="37">
        <v>2321493.4</v>
      </c>
      <c r="X203" s="13">
        <v>0</v>
      </c>
      <c r="Y203" s="13">
        <v>0</v>
      </c>
      <c r="Z203" s="13">
        <v>0</v>
      </c>
      <c r="AA203" s="13"/>
    </row>
    <row r="204" spans="1:27" ht="17.850000000000001" customHeight="1" x14ac:dyDescent="0.2">
      <c r="A204" s="59">
        <v>83</v>
      </c>
      <c r="B204" s="16" t="s">
        <v>135</v>
      </c>
      <c r="C204" s="18">
        <v>138</v>
      </c>
      <c r="D204" s="13">
        <v>3.2</v>
      </c>
      <c r="E204" s="13" t="s">
        <v>34</v>
      </c>
      <c r="F204" s="13"/>
      <c r="G204" s="13"/>
      <c r="H204" s="13"/>
      <c r="I204" s="13"/>
      <c r="J204" s="13"/>
      <c r="K204" s="13"/>
      <c r="L204" s="13"/>
      <c r="M204" s="13" t="s">
        <v>34</v>
      </c>
      <c r="N204" s="13"/>
      <c r="O204" s="13"/>
      <c r="P204" s="13"/>
      <c r="Q204" s="13"/>
      <c r="R204" s="13"/>
      <c r="S204" s="13"/>
      <c r="T204" s="13"/>
      <c r="U204" s="13"/>
      <c r="V204" s="37">
        <v>1818406.5999999999</v>
      </c>
      <c r="W204" s="37">
        <v>1818406.5999999999</v>
      </c>
      <c r="X204" s="13">
        <v>0</v>
      </c>
      <c r="Y204" s="13">
        <v>0</v>
      </c>
      <c r="Z204" s="13">
        <v>0</v>
      </c>
      <c r="AA204" s="13"/>
    </row>
    <row r="205" spans="1:27" ht="17.850000000000001" customHeight="1" x14ac:dyDescent="0.2">
      <c r="A205" s="59">
        <v>84</v>
      </c>
      <c r="B205" s="16" t="s">
        <v>136</v>
      </c>
      <c r="C205" s="18">
        <v>19</v>
      </c>
      <c r="D205" s="13">
        <v>0.4</v>
      </c>
      <c r="E205" s="13" t="s">
        <v>34</v>
      </c>
      <c r="F205" s="13"/>
      <c r="G205" s="13" t="s">
        <v>34</v>
      </c>
      <c r="H205" s="13"/>
      <c r="I205" s="13"/>
      <c r="J205" s="13"/>
      <c r="K205" s="13"/>
      <c r="L205" s="13"/>
      <c r="M205" s="13"/>
      <c r="N205" s="13" t="s">
        <v>34</v>
      </c>
      <c r="O205" s="13" t="s">
        <v>34</v>
      </c>
      <c r="P205" s="13"/>
      <c r="Q205" s="13" t="s">
        <v>34</v>
      </c>
      <c r="R205" s="13" t="s">
        <v>34</v>
      </c>
      <c r="S205" s="13" t="s">
        <v>34</v>
      </c>
      <c r="T205" s="13" t="s">
        <v>34</v>
      </c>
      <c r="U205" s="13" t="s">
        <v>34</v>
      </c>
      <c r="V205" s="37">
        <v>2084052</v>
      </c>
      <c r="W205" s="37">
        <v>2084052</v>
      </c>
      <c r="X205" s="13">
        <v>0</v>
      </c>
      <c r="Y205" s="13">
        <v>0</v>
      </c>
      <c r="Z205" s="13">
        <v>0</v>
      </c>
      <c r="AA205" s="13"/>
    </row>
    <row r="206" spans="1:27" ht="17.100000000000001" customHeight="1" x14ac:dyDescent="0.2">
      <c r="A206" s="59">
        <v>85</v>
      </c>
      <c r="B206" s="16" t="s">
        <v>137</v>
      </c>
      <c r="C206" s="18">
        <v>157</v>
      </c>
      <c r="D206" s="59">
        <v>3.9</v>
      </c>
      <c r="E206" s="13" t="s">
        <v>34</v>
      </c>
      <c r="F206" s="13" t="s">
        <v>34</v>
      </c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37">
        <v>4800000</v>
      </c>
      <c r="W206" s="37">
        <v>4800000</v>
      </c>
      <c r="X206" s="13">
        <v>0</v>
      </c>
      <c r="Y206" s="13">
        <v>0</v>
      </c>
      <c r="Z206" s="13">
        <v>0</v>
      </c>
      <c r="AA206" s="13"/>
    </row>
    <row r="207" spans="1:27" ht="17.850000000000001" customHeight="1" x14ac:dyDescent="0.2">
      <c r="A207" s="59">
        <v>86</v>
      </c>
      <c r="B207" s="23" t="s">
        <v>1648</v>
      </c>
      <c r="C207" s="18">
        <v>19</v>
      </c>
      <c r="D207" s="19">
        <v>0.4</v>
      </c>
      <c r="E207" s="59" t="s">
        <v>34</v>
      </c>
      <c r="F207" s="59"/>
      <c r="G207" s="59"/>
      <c r="H207" s="59" t="s">
        <v>34</v>
      </c>
      <c r="I207" s="59"/>
      <c r="J207" s="59" t="s">
        <v>34</v>
      </c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37">
        <v>2166064</v>
      </c>
      <c r="W207" s="37">
        <v>2166064</v>
      </c>
      <c r="X207" s="13">
        <v>0</v>
      </c>
      <c r="Y207" s="13">
        <v>0</v>
      </c>
      <c r="Z207" s="13">
        <v>0</v>
      </c>
      <c r="AA207" s="13"/>
    </row>
    <row r="208" spans="1:27" ht="17.100000000000001" customHeight="1" x14ac:dyDescent="0.2">
      <c r="A208" s="59">
        <v>87</v>
      </c>
      <c r="B208" s="65" t="s">
        <v>1903</v>
      </c>
      <c r="C208" s="66">
        <v>153</v>
      </c>
      <c r="D208" s="67">
        <v>4.2</v>
      </c>
      <c r="E208" s="67" t="s">
        <v>34</v>
      </c>
      <c r="F208" s="67"/>
      <c r="G208" s="67" t="s">
        <v>34</v>
      </c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59">
        <v>4176000</v>
      </c>
      <c r="W208" s="59">
        <v>4176000</v>
      </c>
      <c r="X208" s="13">
        <v>0</v>
      </c>
      <c r="Y208" s="13">
        <v>0</v>
      </c>
      <c r="Z208" s="13">
        <v>0</v>
      </c>
      <c r="AA208" s="13"/>
    </row>
    <row r="209" spans="1:27" ht="17.850000000000001" customHeight="1" x14ac:dyDescent="0.2">
      <c r="A209" s="59">
        <v>88</v>
      </c>
      <c r="B209" s="16" t="s">
        <v>1807</v>
      </c>
      <c r="C209" s="18">
        <v>169</v>
      </c>
      <c r="D209" s="13">
        <v>3.5</v>
      </c>
      <c r="E209" s="13" t="s">
        <v>34</v>
      </c>
      <c r="F209" s="13"/>
      <c r="G209" s="13"/>
      <c r="H209" s="13"/>
      <c r="I209" s="13"/>
      <c r="J209" s="13"/>
      <c r="K209" s="13"/>
      <c r="L209" s="13"/>
      <c r="M209" s="13"/>
      <c r="N209" s="13" t="s">
        <v>34</v>
      </c>
      <c r="O209" s="13"/>
      <c r="P209" s="13"/>
      <c r="Q209" s="13"/>
      <c r="R209" s="45"/>
      <c r="S209" s="45"/>
      <c r="T209" s="45"/>
      <c r="U209" s="45"/>
      <c r="V209" s="59">
        <v>5256900</v>
      </c>
      <c r="W209" s="59">
        <v>5256900</v>
      </c>
      <c r="X209" s="13">
        <v>0</v>
      </c>
      <c r="Y209" s="13">
        <v>0</v>
      </c>
      <c r="Z209" s="13">
        <v>0</v>
      </c>
      <c r="AA209" s="13"/>
    </row>
    <row r="210" spans="1:27" ht="17.850000000000001" customHeight="1" x14ac:dyDescent="0.2">
      <c r="A210" s="59">
        <v>89</v>
      </c>
      <c r="B210" s="16" t="s">
        <v>138</v>
      </c>
      <c r="C210" s="18">
        <v>195</v>
      </c>
      <c r="D210" s="13">
        <v>3.6</v>
      </c>
      <c r="E210" s="13" t="s">
        <v>34</v>
      </c>
      <c r="F210" s="13"/>
      <c r="G210" s="13"/>
      <c r="H210" s="13"/>
      <c r="I210" s="13"/>
      <c r="J210" s="13"/>
      <c r="K210" s="13"/>
      <c r="L210" s="13"/>
      <c r="M210" s="13" t="s">
        <v>34</v>
      </c>
      <c r="N210" s="13"/>
      <c r="O210" s="13"/>
      <c r="P210" s="13"/>
      <c r="Q210" s="13"/>
      <c r="R210" s="13"/>
      <c r="S210" s="13"/>
      <c r="T210" s="13"/>
      <c r="U210" s="13"/>
      <c r="V210" s="37">
        <v>2050860.7</v>
      </c>
      <c r="W210" s="37">
        <v>2050860.7</v>
      </c>
      <c r="X210" s="13">
        <v>0</v>
      </c>
      <c r="Y210" s="13">
        <v>0</v>
      </c>
      <c r="Z210" s="13">
        <v>0</v>
      </c>
      <c r="AA210" s="13"/>
    </row>
    <row r="211" spans="1:27" ht="17.100000000000001" customHeight="1" x14ac:dyDescent="0.2">
      <c r="A211" s="59">
        <v>90</v>
      </c>
      <c r="B211" s="16" t="s">
        <v>139</v>
      </c>
      <c r="C211" s="18">
        <v>174</v>
      </c>
      <c r="D211" s="59">
        <v>3.6</v>
      </c>
      <c r="E211" s="59" t="s">
        <v>34</v>
      </c>
      <c r="F211" s="59"/>
      <c r="G211" s="59"/>
      <c r="H211" s="59"/>
      <c r="I211" s="59"/>
      <c r="J211" s="59"/>
      <c r="K211" s="59"/>
      <c r="L211" s="59"/>
      <c r="M211" s="59" t="s">
        <v>34</v>
      </c>
      <c r="N211" s="59"/>
      <c r="O211" s="59"/>
      <c r="P211" s="59"/>
      <c r="Q211" s="59"/>
      <c r="R211" s="59"/>
      <c r="S211" s="59"/>
      <c r="T211" s="59"/>
      <c r="U211" s="59"/>
      <c r="V211" s="37">
        <v>2036528.5999999999</v>
      </c>
      <c r="W211" s="37">
        <v>2036528.5999999999</v>
      </c>
      <c r="X211" s="13">
        <v>0</v>
      </c>
      <c r="Y211" s="13">
        <v>0</v>
      </c>
      <c r="Z211" s="13">
        <v>0</v>
      </c>
      <c r="AA211" s="13"/>
    </row>
    <row r="212" spans="1:27" ht="17.100000000000001" customHeight="1" x14ac:dyDescent="0.2">
      <c r="A212" s="59">
        <v>91</v>
      </c>
      <c r="B212" s="65" t="s">
        <v>1904</v>
      </c>
      <c r="C212" s="66">
        <v>144</v>
      </c>
      <c r="D212" s="67">
        <v>3.2</v>
      </c>
      <c r="E212" s="67" t="s">
        <v>34</v>
      </c>
      <c r="F212" s="67" t="s">
        <v>34</v>
      </c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59">
        <v>2400000</v>
      </c>
      <c r="W212" s="59">
        <v>2400000</v>
      </c>
      <c r="X212" s="13">
        <v>0</v>
      </c>
      <c r="Y212" s="13">
        <v>0</v>
      </c>
      <c r="Z212" s="13">
        <v>0</v>
      </c>
      <c r="AA212" s="13"/>
    </row>
    <row r="213" spans="1:27" ht="17.850000000000001" customHeight="1" x14ac:dyDescent="0.2">
      <c r="A213" s="59">
        <v>92</v>
      </c>
      <c r="B213" s="16" t="s">
        <v>140</v>
      </c>
      <c r="C213" s="18">
        <v>45</v>
      </c>
      <c r="D213" s="59">
        <v>1.1000000000000001</v>
      </c>
      <c r="E213" s="13" t="s">
        <v>34</v>
      </c>
      <c r="F213" s="13"/>
      <c r="G213" s="13"/>
      <c r="H213" s="13"/>
      <c r="I213" s="13"/>
      <c r="J213" s="13"/>
      <c r="K213" s="13"/>
      <c r="L213" s="13"/>
      <c r="M213" s="13"/>
      <c r="N213" s="13" t="s">
        <v>34</v>
      </c>
      <c r="O213" s="13"/>
      <c r="P213" s="13"/>
      <c r="Q213" s="13" t="s">
        <v>34</v>
      </c>
      <c r="R213" s="13" t="s">
        <v>34</v>
      </c>
      <c r="S213" s="13" t="s">
        <v>34</v>
      </c>
      <c r="T213" s="13" t="s">
        <v>34</v>
      </c>
      <c r="U213" s="13"/>
      <c r="V213" s="37">
        <v>2674040</v>
      </c>
      <c r="W213" s="37">
        <v>2674040</v>
      </c>
      <c r="X213" s="13">
        <v>0</v>
      </c>
      <c r="Y213" s="13">
        <v>0</v>
      </c>
      <c r="Z213" s="13">
        <v>0</v>
      </c>
      <c r="AA213" s="13"/>
    </row>
    <row r="214" spans="1:27" ht="17.850000000000001" customHeight="1" x14ac:dyDescent="0.2">
      <c r="A214" s="59">
        <v>93</v>
      </c>
      <c r="B214" s="16" t="s">
        <v>141</v>
      </c>
      <c r="C214" s="59">
        <v>397</v>
      </c>
      <c r="D214" s="57">
        <v>8.6</v>
      </c>
      <c r="E214" s="13" t="s">
        <v>34</v>
      </c>
      <c r="F214" s="13" t="s">
        <v>34</v>
      </c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37">
        <v>9600000</v>
      </c>
      <c r="W214" s="37">
        <v>9600000</v>
      </c>
      <c r="X214" s="13">
        <v>0</v>
      </c>
      <c r="Y214" s="13">
        <v>0</v>
      </c>
      <c r="Z214" s="13">
        <v>0</v>
      </c>
      <c r="AA214" s="13"/>
    </row>
    <row r="215" spans="1:27" ht="17.100000000000001" customHeight="1" x14ac:dyDescent="0.2">
      <c r="A215" s="59">
        <v>94</v>
      </c>
      <c r="B215" s="16" t="s">
        <v>142</v>
      </c>
      <c r="C215" s="18">
        <v>68</v>
      </c>
      <c r="D215" s="59">
        <v>1.5</v>
      </c>
      <c r="E215" s="59" t="s">
        <v>34</v>
      </c>
      <c r="F215" s="59"/>
      <c r="G215" s="59"/>
      <c r="H215" s="59"/>
      <c r="I215" s="59"/>
      <c r="J215" s="59"/>
      <c r="K215" s="59"/>
      <c r="L215" s="59"/>
      <c r="M215" s="59" t="s">
        <v>34</v>
      </c>
      <c r="N215" s="59"/>
      <c r="O215" s="59"/>
      <c r="P215" s="59"/>
      <c r="Q215" s="59"/>
      <c r="R215" s="59"/>
      <c r="S215" s="59"/>
      <c r="T215" s="59"/>
      <c r="U215" s="59"/>
      <c r="V215" s="37">
        <v>1097418</v>
      </c>
      <c r="W215" s="37">
        <v>1097418</v>
      </c>
      <c r="X215" s="13">
        <v>0</v>
      </c>
      <c r="Y215" s="13">
        <v>0</v>
      </c>
      <c r="Z215" s="13">
        <v>0</v>
      </c>
      <c r="AA215" s="13"/>
    </row>
    <row r="216" spans="1:27" ht="17.100000000000001" customHeight="1" x14ac:dyDescent="0.2">
      <c r="A216" s="59">
        <v>95</v>
      </c>
      <c r="B216" s="65" t="s">
        <v>1905</v>
      </c>
      <c r="C216" s="66">
        <v>271</v>
      </c>
      <c r="D216" s="67">
        <v>6.5</v>
      </c>
      <c r="E216" s="67" t="s">
        <v>34</v>
      </c>
      <c r="F216" s="67" t="s">
        <v>34</v>
      </c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59">
        <v>7200000</v>
      </c>
      <c r="W216" s="59">
        <v>7200000</v>
      </c>
      <c r="X216" s="13">
        <v>0</v>
      </c>
      <c r="Y216" s="13">
        <v>0</v>
      </c>
      <c r="Z216" s="13">
        <v>0</v>
      </c>
      <c r="AA216" s="13"/>
    </row>
    <row r="217" spans="1:27" ht="19.899999999999999" customHeight="1" x14ac:dyDescent="0.2">
      <c r="A217" s="59">
        <v>96</v>
      </c>
      <c r="B217" s="16" t="s">
        <v>143</v>
      </c>
      <c r="C217" s="18">
        <v>277</v>
      </c>
      <c r="D217" s="13">
        <v>9.6</v>
      </c>
      <c r="E217" s="13" t="s">
        <v>34</v>
      </c>
      <c r="F217" s="13"/>
      <c r="G217" s="13" t="s">
        <v>34</v>
      </c>
      <c r="H217" s="13" t="s">
        <v>34</v>
      </c>
      <c r="I217" s="13" t="s">
        <v>34</v>
      </c>
      <c r="J217" s="13" t="s">
        <v>34</v>
      </c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37">
        <v>35959811.200000003</v>
      </c>
      <c r="W217" s="37">
        <v>35959811.200000003</v>
      </c>
      <c r="X217" s="13">
        <v>0</v>
      </c>
      <c r="Y217" s="13">
        <v>0</v>
      </c>
      <c r="Z217" s="13">
        <v>0</v>
      </c>
      <c r="AA217" s="13"/>
    </row>
    <row r="218" spans="1:27" ht="19.899999999999999" customHeight="1" x14ac:dyDescent="0.2">
      <c r="A218" s="59">
        <v>97</v>
      </c>
      <c r="B218" s="16" t="s">
        <v>144</v>
      </c>
      <c r="C218" s="18">
        <v>54</v>
      </c>
      <c r="D218" s="13">
        <v>2</v>
      </c>
      <c r="E218" s="13" t="s">
        <v>34</v>
      </c>
      <c r="F218" s="13"/>
      <c r="G218" s="13" t="s">
        <v>34</v>
      </c>
      <c r="H218" s="13" t="s">
        <v>34</v>
      </c>
      <c r="I218" s="13" t="s">
        <v>34</v>
      </c>
      <c r="J218" s="13" t="s">
        <v>34</v>
      </c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37">
        <v>7667284</v>
      </c>
      <c r="W218" s="37">
        <v>7667284</v>
      </c>
      <c r="X218" s="13">
        <v>0</v>
      </c>
      <c r="Y218" s="13">
        <v>0</v>
      </c>
      <c r="Z218" s="13">
        <v>0</v>
      </c>
      <c r="AA218" s="13"/>
    </row>
    <row r="219" spans="1:27" ht="19.899999999999999" customHeight="1" x14ac:dyDescent="0.2">
      <c r="A219" s="59">
        <v>98</v>
      </c>
      <c r="B219" s="16" t="s">
        <v>145</v>
      </c>
      <c r="C219" s="18">
        <v>41</v>
      </c>
      <c r="D219" s="59">
        <v>0.7</v>
      </c>
      <c r="E219" s="59" t="s">
        <v>34</v>
      </c>
      <c r="F219" s="59"/>
      <c r="G219" s="59" t="s">
        <v>34</v>
      </c>
      <c r="H219" s="59" t="s">
        <v>34</v>
      </c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37">
        <v>4682790</v>
      </c>
      <c r="W219" s="37">
        <v>4682790</v>
      </c>
      <c r="X219" s="13">
        <v>0</v>
      </c>
      <c r="Y219" s="13">
        <v>0</v>
      </c>
      <c r="Z219" s="13">
        <v>0</v>
      </c>
      <c r="AA219" s="13"/>
    </row>
    <row r="220" spans="1:27" ht="17.850000000000001" customHeight="1" x14ac:dyDescent="0.2">
      <c r="A220" s="59">
        <v>99</v>
      </c>
      <c r="B220" s="65" t="s">
        <v>1907</v>
      </c>
      <c r="C220" s="66">
        <v>329</v>
      </c>
      <c r="D220" s="67">
        <v>9.5</v>
      </c>
      <c r="E220" s="67" t="s">
        <v>34</v>
      </c>
      <c r="F220" s="67" t="s">
        <v>34</v>
      </c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59">
        <v>9600000</v>
      </c>
      <c r="W220" s="59">
        <v>9600000</v>
      </c>
      <c r="X220" s="27">
        <v>0</v>
      </c>
      <c r="Y220" s="27">
        <v>0</v>
      </c>
      <c r="Z220" s="27">
        <v>0</v>
      </c>
      <c r="AA220" s="27"/>
    </row>
    <row r="221" spans="1:27" ht="19.899999999999999" customHeight="1" x14ac:dyDescent="0.2">
      <c r="A221" s="59">
        <v>100</v>
      </c>
      <c r="B221" s="16" t="s">
        <v>146</v>
      </c>
      <c r="C221" s="18">
        <v>213</v>
      </c>
      <c r="D221" s="13">
        <v>5.8</v>
      </c>
      <c r="E221" s="13" t="s">
        <v>34</v>
      </c>
      <c r="F221" s="13"/>
      <c r="G221" s="13"/>
      <c r="H221" s="13"/>
      <c r="I221" s="13"/>
      <c r="J221" s="13"/>
      <c r="K221" s="13"/>
      <c r="L221" s="13"/>
      <c r="M221" s="13" t="s">
        <v>34</v>
      </c>
      <c r="N221" s="13"/>
      <c r="O221" s="13"/>
      <c r="P221" s="13"/>
      <c r="Q221" s="13"/>
      <c r="R221" s="13"/>
      <c r="S221" s="13"/>
      <c r="T221" s="13"/>
      <c r="U221" s="13"/>
      <c r="V221" s="37">
        <v>3303063.6999999997</v>
      </c>
      <c r="W221" s="37">
        <v>3303063.6999999997</v>
      </c>
      <c r="X221" s="13">
        <v>0</v>
      </c>
      <c r="Y221" s="13">
        <v>0</v>
      </c>
      <c r="Z221" s="13">
        <v>0</v>
      </c>
      <c r="AA221" s="13"/>
    </row>
    <row r="222" spans="1:27" ht="19.149999999999999" customHeight="1" x14ac:dyDescent="0.2">
      <c r="A222" s="59">
        <v>101</v>
      </c>
      <c r="B222" s="16" t="s">
        <v>147</v>
      </c>
      <c r="C222" s="18">
        <v>97</v>
      </c>
      <c r="D222" s="13">
        <v>3.7</v>
      </c>
      <c r="E222" s="13" t="s">
        <v>34</v>
      </c>
      <c r="F222" s="13"/>
      <c r="G222" s="13"/>
      <c r="H222" s="13"/>
      <c r="I222" s="13"/>
      <c r="J222" s="13"/>
      <c r="K222" s="13"/>
      <c r="L222" s="13"/>
      <c r="M222" s="13" t="s">
        <v>34</v>
      </c>
      <c r="N222" s="13"/>
      <c r="O222" s="13"/>
      <c r="P222" s="13"/>
      <c r="Q222" s="13"/>
      <c r="R222" s="13"/>
      <c r="S222" s="13"/>
      <c r="T222" s="13"/>
      <c r="U222" s="13"/>
      <c r="V222" s="37">
        <v>2105733.8000000003</v>
      </c>
      <c r="W222" s="37">
        <v>2105733.8000000003</v>
      </c>
      <c r="X222" s="13">
        <v>0</v>
      </c>
      <c r="Y222" s="13">
        <v>0</v>
      </c>
      <c r="Z222" s="13">
        <v>0</v>
      </c>
      <c r="AA222" s="13"/>
    </row>
    <row r="223" spans="1:27" ht="19.899999999999999" customHeight="1" x14ac:dyDescent="0.2">
      <c r="A223" s="59">
        <v>102</v>
      </c>
      <c r="B223" s="16" t="s">
        <v>148</v>
      </c>
      <c r="C223" s="18">
        <v>381</v>
      </c>
      <c r="D223" s="59">
        <v>8.9</v>
      </c>
      <c r="E223" s="13" t="s">
        <v>34</v>
      </c>
      <c r="F223" s="13" t="s">
        <v>34</v>
      </c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37">
        <v>9600000</v>
      </c>
      <c r="W223" s="37">
        <v>9600000</v>
      </c>
      <c r="X223" s="13">
        <v>0</v>
      </c>
      <c r="Y223" s="13">
        <v>0</v>
      </c>
      <c r="Z223" s="13">
        <v>0</v>
      </c>
      <c r="AA223" s="13"/>
    </row>
    <row r="224" spans="1:27" ht="17.850000000000001" customHeight="1" x14ac:dyDescent="0.2">
      <c r="A224" s="59">
        <v>103</v>
      </c>
      <c r="B224" s="23" t="s">
        <v>1649</v>
      </c>
      <c r="C224" s="18">
        <v>71</v>
      </c>
      <c r="D224" s="19">
        <v>2.7</v>
      </c>
      <c r="E224" s="13" t="s">
        <v>34</v>
      </c>
      <c r="F224" s="13"/>
      <c r="G224" s="13"/>
      <c r="H224" s="13"/>
      <c r="I224" s="13"/>
      <c r="J224" s="13"/>
      <c r="K224" s="13"/>
      <c r="L224" s="13"/>
      <c r="M224" s="13"/>
      <c r="N224" s="13" t="s">
        <v>34</v>
      </c>
      <c r="O224" s="13"/>
      <c r="P224" s="13"/>
      <c r="Q224" s="13"/>
      <c r="R224" s="13"/>
      <c r="S224" s="13"/>
      <c r="T224" s="13"/>
      <c r="U224" s="13"/>
      <c r="V224" s="37">
        <v>4115550</v>
      </c>
      <c r="W224" s="37">
        <v>4115550</v>
      </c>
      <c r="X224" s="13">
        <v>0</v>
      </c>
      <c r="Y224" s="13">
        <v>0</v>
      </c>
      <c r="Z224" s="13">
        <v>0</v>
      </c>
      <c r="AA224" s="13"/>
    </row>
    <row r="225" spans="1:27" ht="17.850000000000001" customHeight="1" x14ac:dyDescent="0.2">
      <c r="A225" s="59">
        <v>104</v>
      </c>
      <c r="B225" s="16" t="s">
        <v>149</v>
      </c>
      <c r="C225" s="18">
        <v>188</v>
      </c>
      <c r="D225" s="13">
        <v>5.8</v>
      </c>
      <c r="E225" s="13" t="s">
        <v>34</v>
      </c>
      <c r="F225" s="13"/>
      <c r="G225" s="13"/>
      <c r="H225" s="13"/>
      <c r="I225" s="13"/>
      <c r="J225" s="13"/>
      <c r="K225" s="13"/>
      <c r="L225" s="13"/>
      <c r="M225" s="13" t="s">
        <v>34</v>
      </c>
      <c r="N225" s="13"/>
      <c r="O225" s="13"/>
      <c r="P225" s="13"/>
      <c r="Q225" s="13"/>
      <c r="R225" s="13"/>
      <c r="S225" s="13"/>
      <c r="T225" s="13"/>
      <c r="U225" s="13"/>
      <c r="V225" s="37">
        <v>3332435.9400000004</v>
      </c>
      <c r="W225" s="37">
        <v>3332435.9400000004</v>
      </c>
      <c r="X225" s="13">
        <v>0</v>
      </c>
      <c r="Y225" s="13">
        <v>0</v>
      </c>
      <c r="Z225" s="13">
        <v>0</v>
      </c>
      <c r="AA225" s="13"/>
    </row>
    <row r="226" spans="1:27" ht="17.850000000000001" customHeight="1" x14ac:dyDescent="0.2">
      <c r="A226" s="59">
        <v>105</v>
      </c>
      <c r="B226" s="16" t="s">
        <v>150</v>
      </c>
      <c r="C226" s="18">
        <v>165</v>
      </c>
      <c r="D226" s="13">
        <v>3.4</v>
      </c>
      <c r="E226" s="13" t="s">
        <v>34</v>
      </c>
      <c r="F226" s="13" t="s">
        <v>34</v>
      </c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37">
        <v>4800000</v>
      </c>
      <c r="W226" s="37">
        <v>4800000</v>
      </c>
      <c r="X226" s="13">
        <v>0</v>
      </c>
      <c r="Y226" s="13">
        <v>0</v>
      </c>
      <c r="Z226" s="13">
        <v>0</v>
      </c>
      <c r="AA226" s="13"/>
    </row>
    <row r="227" spans="1:27" ht="17.100000000000001" customHeight="1" x14ac:dyDescent="0.2">
      <c r="A227" s="59">
        <v>106</v>
      </c>
      <c r="B227" s="16" t="s">
        <v>151</v>
      </c>
      <c r="C227" s="18">
        <v>108</v>
      </c>
      <c r="D227" s="59">
        <v>5.0999999999999996</v>
      </c>
      <c r="E227" s="13" t="s">
        <v>34</v>
      </c>
      <c r="F227" s="13"/>
      <c r="G227" s="13"/>
      <c r="H227" s="13" t="s">
        <v>34</v>
      </c>
      <c r="I227" s="13"/>
      <c r="J227" s="13"/>
      <c r="K227" s="13"/>
      <c r="L227" s="13"/>
      <c r="M227" s="13" t="s">
        <v>34</v>
      </c>
      <c r="N227" s="13"/>
      <c r="O227" s="13"/>
      <c r="P227" s="13"/>
      <c r="Q227" s="13"/>
      <c r="R227" s="13"/>
      <c r="S227" s="13"/>
      <c r="T227" s="13"/>
      <c r="U227" s="13"/>
      <c r="V227" s="37">
        <v>11059493</v>
      </c>
      <c r="W227" s="37">
        <v>11059493</v>
      </c>
      <c r="X227" s="13">
        <v>0</v>
      </c>
      <c r="Y227" s="13">
        <v>0</v>
      </c>
      <c r="Z227" s="13">
        <v>0</v>
      </c>
      <c r="AA227" s="13"/>
    </row>
    <row r="228" spans="1:27" ht="17.850000000000001" customHeight="1" x14ac:dyDescent="0.2">
      <c r="A228" s="59">
        <v>107</v>
      </c>
      <c r="B228" s="23" t="s">
        <v>834</v>
      </c>
      <c r="C228" s="18">
        <v>122</v>
      </c>
      <c r="D228" s="19">
        <v>4.5999999999999996</v>
      </c>
      <c r="E228" s="13" t="s">
        <v>34</v>
      </c>
      <c r="F228" s="13"/>
      <c r="G228" s="13"/>
      <c r="H228" s="13" t="s">
        <v>34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37">
        <v>7279505.7999999998</v>
      </c>
      <c r="W228" s="37">
        <v>7279505.7999999998</v>
      </c>
      <c r="X228" s="13">
        <v>0</v>
      </c>
      <c r="Y228" s="13">
        <v>0</v>
      </c>
      <c r="Z228" s="13">
        <v>0</v>
      </c>
      <c r="AA228" s="13"/>
    </row>
    <row r="229" spans="1:27" ht="17.850000000000001" customHeight="1" x14ac:dyDescent="0.2">
      <c r="A229" s="59">
        <v>108</v>
      </c>
      <c r="B229" s="23" t="s">
        <v>836</v>
      </c>
      <c r="C229" s="18">
        <v>146</v>
      </c>
      <c r="D229" s="19">
        <v>6</v>
      </c>
      <c r="E229" s="13" t="s">
        <v>34</v>
      </c>
      <c r="F229" s="13"/>
      <c r="G229" s="59" t="s">
        <v>34</v>
      </c>
      <c r="H229" s="13" t="s">
        <v>34</v>
      </c>
      <c r="I229" s="13"/>
      <c r="J229" s="13"/>
      <c r="K229" s="59" t="s">
        <v>34</v>
      </c>
      <c r="L229" s="59" t="s">
        <v>34</v>
      </c>
      <c r="M229" s="13"/>
      <c r="N229" s="13"/>
      <c r="O229" s="13"/>
      <c r="P229" s="13"/>
      <c r="Q229" s="13"/>
      <c r="R229" s="13"/>
      <c r="S229" s="13"/>
      <c r="T229" s="13"/>
      <c r="U229" s="13"/>
      <c r="V229" s="37">
        <v>18639571</v>
      </c>
      <c r="W229" s="37">
        <v>18639571</v>
      </c>
      <c r="X229" s="13">
        <v>0</v>
      </c>
      <c r="Y229" s="13">
        <v>0</v>
      </c>
      <c r="Z229" s="13">
        <v>0</v>
      </c>
      <c r="AA229" s="13"/>
    </row>
    <row r="230" spans="1:27" ht="17.100000000000001" customHeight="1" x14ac:dyDescent="0.2">
      <c r="A230" s="59">
        <v>109</v>
      </c>
      <c r="B230" s="16" t="s">
        <v>152</v>
      </c>
      <c r="C230" s="18">
        <v>91</v>
      </c>
      <c r="D230" s="13">
        <v>3.1</v>
      </c>
      <c r="E230" s="13" t="s">
        <v>34</v>
      </c>
      <c r="F230" s="13"/>
      <c r="G230" s="13" t="s">
        <v>34</v>
      </c>
      <c r="H230" s="13" t="s">
        <v>34</v>
      </c>
      <c r="I230" s="13" t="s">
        <v>34</v>
      </c>
      <c r="J230" s="13" t="s">
        <v>34</v>
      </c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37">
        <v>11436647</v>
      </c>
      <c r="W230" s="37">
        <v>11436647</v>
      </c>
      <c r="X230" s="13">
        <v>0</v>
      </c>
      <c r="Y230" s="13">
        <v>0</v>
      </c>
      <c r="Z230" s="13">
        <v>0</v>
      </c>
      <c r="AA230" s="13"/>
    </row>
    <row r="231" spans="1:27" ht="17.850000000000001" customHeight="1" x14ac:dyDescent="0.2">
      <c r="A231" s="59">
        <v>110</v>
      </c>
      <c r="B231" s="16" t="s">
        <v>153</v>
      </c>
      <c r="C231" s="18">
        <v>0</v>
      </c>
      <c r="D231" s="13">
        <v>0.5</v>
      </c>
      <c r="E231" s="13" t="s">
        <v>34</v>
      </c>
      <c r="F231" s="13"/>
      <c r="G231" s="13" t="s">
        <v>34</v>
      </c>
      <c r="H231" s="13"/>
      <c r="I231" s="13"/>
      <c r="J231" s="13" t="s">
        <v>34</v>
      </c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37">
        <v>1674657</v>
      </c>
      <c r="W231" s="37">
        <v>1674657</v>
      </c>
      <c r="X231" s="13">
        <v>0</v>
      </c>
      <c r="Y231" s="13">
        <v>0</v>
      </c>
      <c r="Z231" s="13">
        <v>0</v>
      </c>
      <c r="AA231" s="13"/>
    </row>
    <row r="232" spans="1:27" ht="17.100000000000001" customHeight="1" x14ac:dyDescent="0.2">
      <c r="A232" s="59">
        <v>111</v>
      </c>
      <c r="B232" s="16" t="s">
        <v>154</v>
      </c>
      <c r="C232" s="18">
        <v>0</v>
      </c>
      <c r="D232" s="13">
        <v>0.5</v>
      </c>
      <c r="E232" s="13" t="s">
        <v>34</v>
      </c>
      <c r="F232" s="13"/>
      <c r="G232" s="13" t="s">
        <v>34</v>
      </c>
      <c r="H232" s="13"/>
      <c r="I232" s="13"/>
      <c r="J232" s="13" t="s">
        <v>34</v>
      </c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37">
        <v>1779301</v>
      </c>
      <c r="W232" s="37">
        <v>1779301</v>
      </c>
      <c r="X232" s="13">
        <v>0</v>
      </c>
      <c r="Y232" s="13">
        <v>0</v>
      </c>
      <c r="Z232" s="13">
        <v>0</v>
      </c>
      <c r="AA232" s="13"/>
    </row>
    <row r="233" spans="1:27" ht="19.899999999999999" customHeight="1" x14ac:dyDescent="0.2">
      <c r="A233" s="59">
        <v>112</v>
      </c>
      <c r="B233" s="16" t="s">
        <v>155</v>
      </c>
      <c r="C233" s="18">
        <v>12</v>
      </c>
      <c r="D233" s="13">
        <v>0.4</v>
      </c>
      <c r="E233" s="13" t="s">
        <v>34</v>
      </c>
      <c r="F233" s="13"/>
      <c r="G233" s="13" t="s">
        <v>34</v>
      </c>
      <c r="H233" s="13" t="s">
        <v>34</v>
      </c>
      <c r="I233" s="13"/>
      <c r="J233" s="13" t="s">
        <v>34</v>
      </c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37">
        <v>2864452</v>
      </c>
      <c r="W233" s="37">
        <v>2864452</v>
      </c>
      <c r="X233" s="13">
        <v>0</v>
      </c>
      <c r="Y233" s="13">
        <v>0</v>
      </c>
      <c r="Z233" s="13">
        <v>0</v>
      </c>
      <c r="AA233" s="13"/>
    </row>
    <row r="234" spans="1:27" ht="17.850000000000001" customHeight="1" x14ac:dyDescent="0.2">
      <c r="A234" s="59">
        <v>113</v>
      </c>
      <c r="B234" s="16" t="s">
        <v>156</v>
      </c>
      <c r="C234" s="18">
        <v>15</v>
      </c>
      <c r="D234" s="13">
        <v>0.3</v>
      </c>
      <c r="E234" s="13" t="s">
        <v>34</v>
      </c>
      <c r="F234" s="13"/>
      <c r="G234" s="13"/>
      <c r="H234" s="13"/>
      <c r="I234" s="13"/>
      <c r="J234" s="13" t="s">
        <v>34</v>
      </c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37">
        <v>415109</v>
      </c>
      <c r="W234" s="37">
        <v>415109</v>
      </c>
      <c r="X234" s="13">
        <v>0</v>
      </c>
      <c r="Y234" s="13">
        <v>0</v>
      </c>
      <c r="Z234" s="13">
        <v>0</v>
      </c>
      <c r="AA234" s="13"/>
    </row>
    <row r="235" spans="1:27" ht="17.100000000000001" customHeight="1" x14ac:dyDescent="0.2">
      <c r="A235" s="59">
        <v>114</v>
      </c>
      <c r="B235" s="16" t="s">
        <v>157</v>
      </c>
      <c r="C235" s="18">
        <v>735</v>
      </c>
      <c r="D235" s="13">
        <v>15.2</v>
      </c>
      <c r="E235" s="13" t="s">
        <v>34</v>
      </c>
      <c r="F235" s="13" t="s">
        <v>34</v>
      </c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37">
        <v>16800000</v>
      </c>
      <c r="W235" s="37">
        <v>16800000</v>
      </c>
      <c r="X235" s="13">
        <v>0</v>
      </c>
      <c r="Y235" s="13">
        <v>0</v>
      </c>
      <c r="Z235" s="13">
        <v>0</v>
      </c>
      <c r="AA235" s="13"/>
    </row>
    <row r="236" spans="1:27" ht="17.850000000000001" customHeight="1" x14ac:dyDescent="0.2">
      <c r="A236" s="59">
        <v>115</v>
      </c>
      <c r="B236" s="16" t="s">
        <v>158</v>
      </c>
      <c r="C236" s="18">
        <v>473</v>
      </c>
      <c r="D236" s="13">
        <v>10.199999999999999</v>
      </c>
      <c r="E236" s="13" t="s">
        <v>34</v>
      </c>
      <c r="F236" s="13" t="s">
        <v>34</v>
      </c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37">
        <v>12000000</v>
      </c>
      <c r="W236" s="37">
        <v>12000000</v>
      </c>
      <c r="X236" s="13">
        <v>0</v>
      </c>
      <c r="Y236" s="13">
        <v>0</v>
      </c>
      <c r="Z236" s="13">
        <v>0</v>
      </c>
      <c r="AA236" s="13"/>
    </row>
    <row r="237" spans="1:27" ht="17.850000000000001" customHeight="1" x14ac:dyDescent="0.2">
      <c r="A237" s="59">
        <v>116</v>
      </c>
      <c r="B237" s="16" t="s">
        <v>159</v>
      </c>
      <c r="C237" s="18">
        <v>0</v>
      </c>
      <c r="D237" s="13">
        <v>11.3</v>
      </c>
      <c r="E237" s="13" t="s">
        <v>34</v>
      </c>
      <c r="F237" s="13" t="s">
        <v>34</v>
      </c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37">
        <v>14400000</v>
      </c>
      <c r="W237" s="37">
        <v>14400000</v>
      </c>
      <c r="X237" s="13">
        <v>0</v>
      </c>
      <c r="Y237" s="13">
        <v>0</v>
      </c>
      <c r="Z237" s="13">
        <v>0</v>
      </c>
      <c r="AA237" s="13"/>
    </row>
    <row r="238" spans="1:27" ht="17.100000000000001" customHeight="1" x14ac:dyDescent="0.2">
      <c r="A238" s="59">
        <v>117</v>
      </c>
      <c r="B238" s="16" t="s">
        <v>160</v>
      </c>
      <c r="C238" s="18">
        <v>188</v>
      </c>
      <c r="D238" s="59">
        <v>4.3</v>
      </c>
      <c r="E238" s="59" t="s">
        <v>34</v>
      </c>
      <c r="F238" s="59" t="s">
        <v>34</v>
      </c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37">
        <v>4800000</v>
      </c>
      <c r="W238" s="37">
        <v>4800000</v>
      </c>
      <c r="X238" s="13">
        <v>0</v>
      </c>
      <c r="Y238" s="13">
        <v>0</v>
      </c>
      <c r="Z238" s="13">
        <v>0</v>
      </c>
      <c r="AA238" s="13"/>
    </row>
    <row r="239" spans="1:27" ht="17.850000000000001" customHeight="1" x14ac:dyDescent="0.2">
      <c r="A239" s="59">
        <v>118</v>
      </c>
      <c r="B239" s="65" t="s">
        <v>1908</v>
      </c>
      <c r="C239" s="66">
        <v>332</v>
      </c>
      <c r="D239" s="67">
        <v>7.7</v>
      </c>
      <c r="E239" s="67" t="s">
        <v>34</v>
      </c>
      <c r="F239" s="67" t="s">
        <v>34</v>
      </c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59">
        <v>9600000</v>
      </c>
      <c r="W239" s="59">
        <v>9600000</v>
      </c>
      <c r="X239" s="13">
        <v>0</v>
      </c>
      <c r="Y239" s="13">
        <v>0</v>
      </c>
      <c r="Z239" s="13">
        <v>0</v>
      </c>
      <c r="AA239" s="13"/>
    </row>
    <row r="240" spans="1:27" ht="17.850000000000001" customHeight="1" x14ac:dyDescent="0.2">
      <c r="A240" s="59">
        <v>119</v>
      </c>
      <c r="B240" s="65" t="s">
        <v>1909</v>
      </c>
      <c r="C240" s="66">
        <v>135</v>
      </c>
      <c r="D240" s="67">
        <v>3.1</v>
      </c>
      <c r="E240" s="67" t="s">
        <v>34</v>
      </c>
      <c r="F240" s="67"/>
      <c r="G240" s="67"/>
      <c r="H240" s="67" t="s">
        <v>34</v>
      </c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59">
        <v>4841214</v>
      </c>
      <c r="W240" s="59">
        <v>4841214</v>
      </c>
      <c r="X240" s="13">
        <v>0</v>
      </c>
      <c r="Y240" s="13">
        <v>0</v>
      </c>
      <c r="Z240" s="13">
        <v>0</v>
      </c>
      <c r="AA240" s="13"/>
    </row>
    <row r="241" spans="1:27" ht="17.100000000000001" customHeight="1" x14ac:dyDescent="0.2">
      <c r="A241" s="59">
        <v>120</v>
      </c>
      <c r="B241" s="16" t="s">
        <v>161</v>
      </c>
      <c r="C241" s="18">
        <v>262</v>
      </c>
      <c r="D241" s="13">
        <v>6.4</v>
      </c>
      <c r="E241" s="13" t="s">
        <v>34</v>
      </c>
      <c r="F241" s="13" t="s">
        <v>34</v>
      </c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37">
        <v>4800000</v>
      </c>
      <c r="W241" s="37">
        <v>4800000</v>
      </c>
      <c r="X241" s="13">
        <v>0</v>
      </c>
      <c r="Y241" s="13">
        <v>0</v>
      </c>
      <c r="Z241" s="13">
        <v>0</v>
      </c>
      <c r="AA241" s="13"/>
    </row>
    <row r="242" spans="1:27" ht="17.850000000000001" customHeight="1" x14ac:dyDescent="0.2">
      <c r="A242" s="59">
        <v>121</v>
      </c>
      <c r="B242" s="16" t="s">
        <v>162</v>
      </c>
      <c r="C242" s="18">
        <v>201</v>
      </c>
      <c r="D242" s="59">
        <v>3.9</v>
      </c>
      <c r="E242" s="13" t="s">
        <v>34</v>
      </c>
      <c r="F242" s="13" t="s">
        <v>34</v>
      </c>
      <c r="G242" s="13"/>
      <c r="H242" s="13"/>
      <c r="I242" s="13"/>
      <c r="J242" s="59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37">
        <v>4800000</v>
      </c>
      <c r="W242" s="37">
        <v>4800000</v>
      </c>
      <c r="X242" s="13">
        <v>0</v>
      </c>
      <c r="Y242" s="13">
        <v>0</v>
      </c>
      <c r="Z242" s="13">
        <v>0</v>
      </c>
      <c r="AA242" s="13"/>
    </row>
    <row r="243" spans="1:27" ht="17.100000000000001" customHeight="1" x14ac:dyDescent="0.2">
      <c r="A243" s="59">
        <v>122</v>
      </c>
      <c r="B243" s="23" t="s">
        <v>1650</v>
      </c>
      <c r="C243" s="59">
        <v>89</v>
      </c>
      <c r="D243" s="19">
        <v>2.1</v>
      </c>
      <c r="E243" s="13" t="s">
        <v>34</v>
      </c>
      <c r="F243" s="13"/>
      <c r="G243" s="13" t="s">
        <v>34</v>
      </c>
      <c r="H243" s="13"/>
      <c r="I243" s="13" t="s">
        <v>34</v>
      </c>
      <c r="J243" s="13"/>
      <c r="K243" s="13" t="s">
        <v>34</v>
      </c>
      <c r="L243" s="13"/>
      <c r="M243" s="13"/>
      <c r="N243" s="13"/>
      <c r="O243" s="13"/>
      <c r="P243" s="13"/>
      <c r="Q243" s="13" t="s">
        <v>34</v>
      </c>
      <c r="R243" s="13" t="s">
        <v>34</v>
      </c>
      <c r="S243" s="13" t="s">
        <v>34</v>
      </c>
      <c r="T243" s="13" t="s">
        <v>34</v>
      </c>
      <c r="U243" s="13" t="s">
        <v>34</v>
      </c>
      <c r="V243" s="37">
        <v>6175567.5499999998</v>
      </c>
      <c r="W243" s="37">
        <v>6175567.5499999998</v>
      </c>
      <c r="X243" s="13">
        <v>0</v>
      </c>
      <c r="Y243" s="13">
        <v>0</v>
      </c>
      <c r="Z243" s="13">
        <v>0</v>
      </c>
      <c r="AA243" s="13"/>
    </row>
    <row r="244" spans="1:27" ht="17.100000000000001" customHeight="1" x14ac:dyDescent="0.2">
      <c r="A244" s="59">
        <v>123</v>
      </c>
      <c r="B244" s="16" t="s">
        <v>163</v>
      </c>
      <c r="C244" s="18">
        <v>264</v>
      </c>
      <c r="D244" s="59">
        <v>4.2</v>
      </c>
      <c r="E244" s="13" t="s">
        <v>34</v>
      </c>
      <c r="F244" s="13" t="s">
        <v>34</v>
      </c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37">
        <v>2400000</v>
      </c>
      <c r="W244" s="37">
        <v>2400000</v>
      </c>
      <c r="X244" s="13">
        <v>0</v>
      </c>
      <c r="Y244" s="13">
        <v>0</v>
      </c>
      <c r="Z244" s="13">
        <v>0</v>
      </c>
      <c r="AA244" s="13"/>
    </row>
    <row r="245" spans="1:27" ht="17.850000000000001" customHeight="1" x14ac:dyDescent="0.2">
      <c r="A245" s="59">
        <v>124</v>
      </c>
      <c r="B245" s="23" t="s">
        <v>1651</v>
      </c>
      <c r="C245" s="18">
        <v>21</v>
      </c>
      <c r="D245" s="19">
        <v>0.4</v>
      </c>
      <c r="E245" s="13" t="s">
        <v>34</v>
      </c>
      <c r="F245" s="13"/>
      <c r="G245" s="13" t="s">
        <v>34</v>
      </c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37">
        <v>934950</v>
      </c>
      <c r="W245" s="37">
        <v>934950</v>
      </c>
      <c r="X245" s="13">
        <v>0</v>
      </c>
      <c r="Y245" s="13">
        <v>0</v>
      </c>
      <c r="Z245" s="13">
        <v>0</v>
      </c>
      <c r="AA245" s="13"/>
    </row>
    <row r="246" spans="1:27" ht="17.850000000000001" customHeight="1" x14ac:dyDescent="0.2">
      <c r="A246" s="59">
        <v>125</v>
      </c>
      <c r="B246" s="16" t="s">
        <v>164</v>
      </c>
      <c r="C246" s="59">
        <v>391</v>
      </c>
      <c r="D246" s="57">
        <v>8.6</v>
      </c>
      <c r="E246" s="13" t="s">
        <v>34</v>
      </c>
      <c r="F246" s="13" t="s">
        <v>34</v>
      </c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37">
        <v>9600000</v>
      </c>
      <c r="W246" s="37">
        <v>9600000</v>
      </c>
      <c r="X246" s="13">
        <v>0</v>
      </c>
      <c r="Y246" s="13">
        <v>0</v>
      </c>
      <c r="Z246" s="13">
        <v>0</v>
      </c>
      <c r="AA246" s="13"/>
    </row>
    <row r="247" spans="1:27" ht="17.850000000000001" customHeight="1" x14ac:dyDescent="0.2">
      <c r="A247" s="59">
        <v>126</v>
      </c>
      <c r="B247" s="16" t="s">
        <v>165</v>
      </c>
      <c r="C247" s="18">
        <v>0</v>
      </c>
      <c r="D247" s="59">
        <v>0.4</v>
      </c>
      <c r="E247" s="13" t="s">
        <v>34</v>
      </c>
      <c r="F247" s="13"/>
      <c r="G247" s="13" t="s">
        <v>34</v>
      </c>
      <c r="H247" s="13"/>
      <c r="I247" s="13"/>
      <c r="J247" s="13" t="s">
        <v>34</v>
      </c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37">
        <v>1422218</v>
      </c>
      <c r="W247" s="37">
        <v>1422218</v>
      </c>
      <c r="X247" s="13">
        <v>0</v>
      </c>
      <c r="Y247" s="13">
        <v>0</v>
      </c>
      <c r="Z247" s="13">
        <v>0</v>
      </c>
      <c r="AA247" s="13"/>
    </row>
    <row r="248" spans="1:27" ht="17.850000000000001" customHeight="1" x14ac:dyDescent="0.2">
      <c r="A248" s="59">
        <v>127</v>
      </c>
      <c r="B248" s="16" t="s">
        <v>166</v>
      </c>
      <c r="C248" s="18">
        <v>12</v>
      </c>
      <c r="D248" s="13">
        <v>0.6</v>
      </c>
      <c r="E248" s="13" t="s">
        <v>34</v>
      </c>
      <c r="F248" s="13"/>
      <c r="G248" s="13" t="s">
        <v>34</v>
      </c>
      <c r="H248" s="13"/>
      <c r="I248" s="13"/>
      <c r="J248" s="13" t="s">
        <v>34</v>
      </c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37">
        <v>2118763</v>
      </c>
      <c r="W248" s="37">
        <v>2118763</v>
      </c>
      <c r="X248" s="13">
        <v>0</v>
      </c>
      <c r="Y248" s="13">
        <v>0</v>
      </c>
      <c r="Z248" s="13">
        <v>0</v>
      </c>
      <c r="AA248" s="13"/>
    </row>
    <row r="249" spans="1:27" ht="19.899999999999999" customHeight="1" x14ac:dyDescent="0.2">
      <c r="A249" s="59">
        <v>128</v>
      </c>
      <c r="B249" s="16" t="s">
        <v>167</v>
      </c>
      <c r="C249" s="18">
        <v>513</v>
      </c>
      <c r="D249" s="13">
        <v>11.6</v>
      </c>
      <c r="E249" s="13" t="s">
        <v>34</v>
      </c>
      <c r="F249" s="13" t="s">
        <v>34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37">
        <v>14400000</v>
      </c>
      <c r="W249" s="37">
        <v>14400000</v>
      </c>
      <c r="X249" s="13">
        <v>0</v>
      </c>
      <c r="Y249" s="13">
        <v>0</v>
      </c>
      <c r="Z249" s="13">
        <v>0</v>
      </c>
      <c r="AA249" s="13"/>
    </row>
    <row r="250" spans="1:27" ht="17.100000000000001" customHeight="1" x14ac:dyDescent="0.2">
      <c r="A250" s="59">
        <v>129</v>
      </c>
      <c r="B250" s="16" t="s">
        <v>168</v>
      </c>
      <c r="C250" s="18">
        <v>355</v>
      </c>
      <c r="D250" s="13">
        <v>7.4</v>
      </c>
      <c r="E250" s="13" t="s">
        <v>34</v>
      </c>
      <c r="F250" s="13" t="s">
        <v>34</v>
      </c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37">
        <v>9600000</v>
      </c>
      <c r="W250" s="37">
        <v>9600000</v>
      </c>
      <c r="X250" s="13">
        <v>0</v>
      </c>
      <c r="Y250" s="13">
        <v>0</v>
      </c>
      <c r="Z250" s="13">
        <v>0</v>
      </c>
      <c r="AA250" s="13"/>
    </row>
    <row r="251" spans="1:27" ht="19.899999999999999" customHeight="1" x14ac:dyDescent="0.2">
      <c r="A251" s="59">
        <v>130</v>
      </c>
      <c r="B251" s="16" t="s">
        <v>169</v>
      </c>
      <c r="C251" s="59">
        <v>362</v>
      </c>
      <c r="D251" s="57">
        <v>7.4</v>
      </c>
      <c r="E251" s="13" t="s">
        <v>34</v>
      </c>
      <c r="F251" s="13" t="s">
        <v>34</v>
      </c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37">
        <v>9600000</v>
      </c>
      <c r="W251" s="37">
        <v>9600000</v>
      </c>
      <c r="X251" s="13">
        <v>0</v>
      </c>
      <c r="Y251" s="13">
        <v>0</v>
      </c>
      <c r="Z251" s="13">
        <v>0</v>
      </c>
      <c r="AA251" s="13"/>
    </row>
    <row r="252" spans="1:27" ht="17.100000000000001" customHeight="1" x14ac:dyDescent="0.2">
      <c r="A252" s="59">
        <v>131</v>
      </c>
      <c r="B252" s="16" t="s">
        <v>1577</v>
      </c>
      <c r="C252" s="59">
        <v>200</v>
      </c>
      <c r="D252" s="59">
        <v>3.7</v>
      </c>
      <c r="E252" s="59" t="s">
        <v>34</v>
      </c>
      <c r="F252" s="59" t="s">
        <v>34</v>
      </c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37">
        <v>4800000</v>
      </c>
      <c r="W252" s="37">
        <v>4800000</v>
      </c>
      <c r="X252" s="13">
        <v>0</v>
      </c>
      <c r="Y252" s="13">
        <v>0</v>
      </c>
      <c r="Z252" s="13">
        <v>0</v>
      </c>
      <c r="AA252" s="13"/>
    </row>
    <row r="253" spans="1:27" ht="17.850000000000001" customHeight="1" x14ac:dyDescent="0.2">
      <c r="A253" s="59">
        <v>132</v>
      </c>
      <c r="B253" s="65" t="s">
        <v>1910</v>
      </c>
      <c r="C253" s="67">
        <v>266</v>
      </c>
      <c r="D253" s="67">
        <v>5.5</v>
      </c>
      <c r="E253" s="67" t="s">
        <v>34</v>
      </c>
      <c r="F253" s="67" t="s">
        <v>34</v>
      </c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59">
        <v>7200000</v>
      </c>
      <c r="W253" s="59">
        <v>7200000</v>
      </c>
      <c r="X253" s="13">
        <v>0</v>
      </c>
      <c r="Y253" s="13">
        <v>0</v>
      </c>
      <c r="Z253" s="13">
        <v>0</v>
      </c>
      <c r="AA253" s="13"/>
    </row>
    <row r="254" spans="1:27" ht="17.850000000000001" customHeight="1" x14ac:dyDescent="0.2">
      <c r="A254" s="59">
        <v>133</v>
      </c>
      <c r="B254" s="16" t="s">
        <v>170</v>
      </c>
      <c r="C254" s="59">
        <v>346</v>
      </c>
      <c r="D254" s="59">
        <v>7.8</v>
      </c>
      <c r="E254" s="59" t="s">
        <v>34</v>
      </c>
      <c r="F254" s="59" t="s">
        <v>34</v>
      </c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37">
        <v>9600000</v>
      </c>
      <c r="W254" s="37">
        <v>9600000</v>
      </c>
      <c r="X254" s="13">
        <v>0</v>
      </c>
      <c r="Y254" s="13">
        <v>0</v>
      </c>
      <c r="Z254" s="13">
        <v>0</v>
      </c>
      <c r="AA254" s="13"/>
    </row>
    <row r="255" spans="1:27" ht="17.850000000000001" customHeight="1" x14ac:dyDescent="0.2">
      <c r="A255" s="59">
        <v>134</v>
      </c>
      <c r="B255" s="65" t="s">
        <v>1911</v>
      </c>
      <c r="C255" s="66">
        <v>168</v>
      </c>
      <c r="D255" s="67">
        <v>3.7</v>
      </c>
      <c r="E255" s="67" t="s">
        <v>34</v>
      </c>
      <c r="F255" s="67" t="s">
        <v>34</v>
      </c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59">
        <v>4800000</v>
      </c>
      <c r="W255" s="59">
        <v>4800000</v>
      </c>
      <c r="X255" s="13">
        <v>0</v>
      </c>
      <c r="Y255" s="13">
        <v>0</v>
      </c>
      <c r="Z255" s="13">
        <v>0</v>
      </c>
      <c r="AA255" s="13"/>
    </row>
    <row r="256" spans="1:27" ht="17.100000000000001" customHeight="1" x14ac:dyDescent="0.2">
      <c r="A256" s="59">
        <v>135</v>
      </c>
      <c r="B256" s="16" t="s">
        <v>171</v>
      </c>
      <c r="C256" s="18">
        <v>237</v>
      </c>
      <c r="D256" s="13">
        <v>5.5</v>
      </c>
      <c r="E256" s="13" t="s">
        <v>34</v>
      </c>
      <c r="F256" s="13" t="s">
        <v>34</v>
      </c>
      <c r="G256" s="13"/>
      <c r="H256" s="13"/>
      <c r="I256" s="13"/>
      <c r="J256" s="59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37">
        <v>7200000</v>
      </c>
      <c r="W256" s="37">
        <v>7200000</v>
      </c>
      <c r="X256" s="13">
        <v>0</v>
      </c>
      <c r="Y256" s="13">
        <v>0</v>
      </c>
      <c r="Z256" s="13">
        <v>0</v>
      </c>
      <c r="AA256" s="13"/>
    </row>
    <row r="257" spans="1:27" ht="17.850000000000001" customHeight="1" x14ac:dyDescent="0.2">
      <c r="A257" s="59">
        <v>136</v>
      </c>
      <c r="B257" s="16" t="s">
        <v>172</v>
      </c>
      <c r="C257" s="18">
        <v>15</v>
      </c>
      <c r="D257" s="13">
        <v>0.4</v>
      </c>
      <c r="E257" s="13" t="s">
        <v>34</v>
      </c>
      <c r="F257" s="13"/>
      <c r="G257" s="13" t="s">
        <v>34</v>
      </c>
      <c r="H257" s="13" t="s">
        <v>34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37">
        <v>2760030</v>
      </c>
      <c r="W257" s="37">
        <v>2760030</v>
      </c>
      <c r="X257" s="13">
        <v>0</v>
      </c>
      <c r="Y257" s="13">
        <v>0</v>
      </c>
      <c r="Z257" s="13">
        <v>0</v>
      </c>
      <c r="AA257" s="13"/>
    </row>
    <row r="258" spans="1:27" ht="17.100000000000001" customHeight="1" x14ac:dyDescent="0.2">
      <c r="A258" s="59">
        <v>137</v>
      </c>
      <c r="B258" s="16" t="s">
        <v>173</v>
      </c>
      <c r="C258" s="18">
        <v>17</v>
      </c>
      <c r="D258" s="13">
        <v>0.2</v>
      </c>
      <c r="E258" s="13" t="s">
        <v>34</v>
      </c>
      <c r="F258" s="13"/>
      <c r="G258" s="13" t="s">
        <v>34</v>
      </c>
      <c r="H258" s="13" t="s">
        <v>34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37">
        <v>1307250</v>
      </c>
      <c r="W258" s="37">
        <v>1307250</v>
      </c>
      <c r="X258" s="13">
        <v>0</v>
      </c>
      <c r="Y258" s="13">
        <v>0</v>
      </c>
      <c r="Z258" s="13">
        <v>0</v>
      </c>
      <c r="AA258" s="13"/>
    </row>
    <row r="259" spans="1:27" ht="17.850000000000001" customHeight="1" x14ac:dyDescent="0.2">
      <c r="A259" s="59">
        <v>138</v>
      </c>
      <c r="B259" s="16" t="s">
        <v>174</v>
      </c>
      <c r="C259" s="18">
        <v>11</v>
      </c>
      <c r="D259" s="59">
        <v>0.2</v>
      </c>
      <c r="E259" s="59" t="s">
        <v>34</v>
      </c>
      <c r="F259" s="59"/>
      <c r="G259" s="59" t="s">
        <v>34</v>
      </c>
      <c r="H259" s="59" t="s">
        <v>34</v>
      </c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37">
        <v>1442070</v>
      </c>
      <c r="W259" s="37">
        <v>1442070</v>
      </c>
      <c r="X259" s="13">
        <v>0</v>
      </c>
      <c r="Y259" s="13">
        <v>0</v>
      </c>
      <c r="Z259" s="13">
        <v>0</v>
      </c>
      <c r="AA259" s="13"/>
    </row>
    <row r="260" spans="1:27" ht="17.850000000000001" customHeight="1" x14ac:dyDescent="0.2">
      <c r="A260" s="59">
        <v>139</v>
      </c>
      <c r="B260" s="65" t="s">
        <v>1912</v>
      </c>
      <c r="C260" s="66">
        <v>244</v>
      </c>
      <c r="D260" s="67">
        <v>7.6</v>
      </c>
      <c r="E260" s="67" t="s">
        <v>34</v>
      </c>
      <c r="F260" s="67" t="s">
        <v>34</v>
      </c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59">
        <v>7200000</v>
      </c>
      <c r="W260" s="59">
        <v>7200000</v>
      </c>
      <c r="X260" s="13">
        <v>0</v>
      </c>
      <c r="Y260" s="13">
        <v>0</v>
      </c>
      <c r="Z260" s="13">
        <v>0</v>
      </c>
      <c r="AA260" s="13"/>
    </row>
    <row r="261" spans="1:27" ht="17.850000000000001" customHeight="1" x14ac:dyDescent="0.2">
      <c r="A261" s="59">
        <v>140</v>
      </c>
      <c r="B261" s="16" t="s">
        <v>175</v>
      </c>
      <c r="C261" s="59">
        <v>10</v>
      </c>
      <c r="D261" s="27">
        <v>0.2</v>
      </c>
      <c r="E261" s="27" t="s">
        <v>34</v>
      </c>
      <c r="F261" s="27"/>
      <c r="G261" s="27" t="s">
        <v>34</v>
      </c>
      <c r="H261" s="27" t="s">
        <v>34</v>
      </c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37">
        <v>1082340</v>
      </c>
      <c r="W261" s="37">
        <v>1082340</v>
      </c>
      <c r="X261" s="27">
        <v>0</v>
      </c>
      <c r="Y261" s="27">
        <v>0</v>
      </c>
      <c r="Z261" s="27">
        <v>0</v>
      </c>
      <c r="AA261" s="27"/>
    </row>
    <row r="262" spans="1:27" ht="17.850000000000001" customHeight="1" x14ac:dyDescent="0.2">
      <c r="A262" s="59">
        <v>141</v>
      </c>
      <c r="B262" s="16" t="s">
        <v>176</v>
      </c>
      <c r="C262" s="18">
        <v>17</v>
      </c>
      <c r="D262" s="59">
        <v>0.3</v>
      </c>
      <c r="E262" s="59" t="s">
        <v>34</v>
      </c>
      <c r="F262" s="59"/>
      <c r="G262" s="59" t="s">
        <v>34</v>
      </c>
      <c r="H262" s="59" t="s">
        <v>34</v>
      </c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37">
        <v>2138850</v>
      </c>
      <c r="W262" s="37">
        <v>2138850</v>
      </c>
      <c r="X262" s="27">
        <v>0</v>
      </c>
      <c r="Y262" s="27">
        <v>0</v>
      </c>
      <c r="Z262" s="27">
        <v>0</v>
      </c>
      <c r="AA262" s="27"/>
    </row>
    <row r="263" spans="1:27" ht="17.850000000000001" customHeight="1" x14ac:dyDescent="0.2">
      <c r="A263" s="59">
        <v>142</v>
      </c>
      <c r="B263" s="65" t="s">
        <v>1913</v>
      </c>
      <c r="C263" s="67">
        <v>1016</v>
      </c>
      <c r="D263" s="67">
        <v>22.9</v>
      </c>
      <c r="E263" s="67" t="s">
        <v>34</v>
      </c>
      <c r="F263" s="67" t="s">
        <v>34</v>
      </c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57">
        <v>24000000</v>
      </c>
      <c r="W263" s="57">
        <v>24000000</v>
      </c>
      <c r="X263" s="13">
        <v>0</v>
      </c>
      <c r="Y263" s="13">
        <v>0</v>
      </c>
      <c r="Z263" s="13">
        <v>0</v>
      </c>
      <c r="AA263" s="13"/>
    </row>
    <row r="264" spans="1:27" ht="17.100000000000001" customHeight="1" x14ac:dyDescent="0.2">
      <c r="A264" s="59">
        <v>143</v>
      </c>
      <c r="B264" s="65" t="s">
        <v>1914</v>
      </c>
      <c r="C264" s="66">
        <v>212</v>
      </c>
      <c r="D264" s="67">
        <v>4.7</v>
      </c>
      <c r="E264" s="67" t="s">
        <v>34</v>
      </c>
      <c r="F264" s="67" t="s">
        <v>34</v>
      </c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59">
        <v>4800000</v>
      </c>
      <c r="W264" s="59">
        <v>4800000</v>
      </c>
      <c r="X264" s="13">
        <v>0</v>
      </c>
      <c r="Y264" s="13">
        <v>0</v>
      </c>
      <c r="Z264" s="13">
        <v>0</v>
      </c>
      <c r="AA264" s="13"/>
    </row>
    <row r="265" spans="1:27" ht="17.850000000000001" customHeight="1" x14ac:dyDescent="0.2">
      <c r="A265" s="59">
        <v>144</v>
      </c>
      <c r="B265" s="16" t="s">
        <v>177</v>
      </c>
      <c r="C265" s="18">
        <v>108</v>
      </c>
      <c r="D265" s="13">
        <v>2</v>
      </c>
      <c r="E265" s="13" t="s">
        <v>34</v>
      </c>
      <c r="F265" s="13"/>
      <c r="G265" s="13" t="s">
        <v>34</v>
      </c>
      <c r="H265" s="13" t="s">
        <v>34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37">
        <v>5681666</v>
      </c>
      <c r="W265" s="37">
        <v>5681666</v>
      </c>
      <c r="X265" s="13">
        <v>0</v>
      </c>
      <c r="Y265" s="13">
        <v>0</v>
      </c>
      <c r="Z265" s="13">
        <v>0</v>
      </c>
      <c r="AA265" s="13"/>
    </row>
    <row r="266" spans="1:27" ht="17.100000000000001" customHeight="1" x14ac:dyDescent="0.2">
      <c r="A266" s="59">
        <v>145</v>
      </c>
      <c r="B266" s="16" t="s">
        <v>178</v>
      </c>
      <c r="C266" s="59">
        <v>105</v>
      </c>
      <c r="D266" s="57">
        <v>2.4</v>
      </c>
      <c r="E266" s="13" t="s">
        <v>34</v>
      </c>
      <c r="F266" s="13"/>
      <c r="G266" s="13" t="s">
        <v>34</v>
      </c>
      <c r="H266" s="13" t="s">
        <v>34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37">
        <v>6652370</v>
      </c>
      <c r="W266" s="37">
        <v>6652370</v>
      </c>
      <c r="X266" s="13">
        <v>0</v>
      </c>
      <c r="Y266" s="13">
        <v>0</v>
      </c>
      <c r="Z266" s="13">
        <v>0</v>
      </c>
      <c r="AA266" s="13"/>
    </row>
    <row r="267" spans="1:27" ht="17.850000000000001" customHeight="1" x14ac:dyDescent="0.2">
      <c r="A267" s="59">
        <v>146</v>
      </c>
      <c r="B267" s="16" t="s">
        <v>179</v>
      </c>
      <c r="C267" s="18">
        <v>74</v>
      </c>
      <c r="D267" s="59">
        <v>1.4</v>
      </c>
      <c r="E267" s="13" t="s">
        <v>34</v>
      </c>
      <c r="F267" s="13"/>
      <c r="G267" s="13" t="s">
        <v>34</v>
      </c>
      <c r="H267" s="13" t="s">
        <v>34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37">
        <v>4324249</v>
      </c>
      <c r="W267" s="37">
        <v>4324249</v>
      </c>
      <c r="X267" s="13">
        <v>0</v>
      </c>
      <c r="Y267" s="13">
        <v>0</v>
      </c>
      <c r="Z267" s="13">
        <v>0</v>
      </c>
      <c r="AA267" s="13"/>
    </row>
    <row r="268" spans="1:27" ht="19.149999999999999" customHeight="1" x14ac:dyDescent="0.2">
      <c r="A268" s="59">
        <v>147</v>
      </c>
      <c r="B268" s="16" t="s">
        <v>180</v>
      </c>
      <c r="C268" s="18">
        <v>59</v>
      </c>
      <c r="D268" s="13">
        <v>1.3</v>
      </c>
      <c r="E268" s="13" t="s">
        <v>34</v>
      </c>
      <c r="F268" s="13"/>
      <c r="G268" s="13" t="s">
        <v>34</v>
      </c>
      <c r="H268" s="13" t="s">
        <v>34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37">
        <v>4042872</v>
      </c>
      <c r="W268" s="37">
        <v>4042872</v>
      </c>
      <c r="X268" s="13">
        <v>0</v>
      </c>
      <c r="Y268" s="13">
        <v>0</v>
      </c>
      <c r="Z268" s="13">
        <v>0</v>
      </c>
      <c r="AA268" s="13"/>
    </row>
    <row r="269" spans="1:27" ht="17.850000000000001" customHeight="1" x14ac:dyDescent="0.2">
      <c r="A269" s="59">
        <v>148</v>
      </c>
      <c r="B269" s="16" t="s">
        <v>181</v>
      </c>
      <c r="C269" s="18">
        <v>0</v>
      </c>
      <c r="D269" s="13">
        <v>0.4</v>
      </c>
      <c r="E269" s="13" t="s">
        <v>34</v>
      </c>
      <c r="F269" s="13"/>
      <c r="G269" s="13" t="s">
        <v>34</v>
      </c>
      <c r="H269" s="13"/>
      <c r="I269" s="13"/>
      <c r="J269" s="13" t="s">
        <v>34</v>
      </c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37">
        <v>1389854</v>
      </c>
      <c r="W269" s="37">
        <v>1389854</v>
      </c>
      <c r="X269" s="13">
        <v>0</v>
      </c>
      <c r="Y269" s="13">
        <v>0</v>
      </c>
      <c r="Z269" s="13">
        <v>0</v>
      </c>
      <c r="AA269" s="13"/>
    </row>
    <row r="270" spans="1:27" ht="17.850000000000001" customHeight="1" x14ac:dyDescent="0.2">
      <c r="A270" s="59">
        <v>149</v>
      </c>
      <c r="B270" s="16" t="s">
        <v>182</v>
      </c>
      <c r="C270" s="18">
        <v>41</v>
      </c>
      <c r="D270" s="59">
        <v>0.7</v>
      </c>
      <c r="E270" s="59" t="s">
        <v>34</v>
      </c>
      <c r="F270" s="59"/>
      <c r="G270" s="59" t="s">
        <v>34</v>
      </c>
      <c r="H270" s="59" t="s">
        <v>34</v>
      </c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37">
        <v>4345740</v>
      </c>
      <c r="W270" s="37">
        <v>4345740</v>
      </c>
      <c r="X270" s="13">
        <v>0</v>
      </c>
      <c r="Y270" s="13">
        <v>0</v>
      </c>
      <c r="Z270" s="13">
        <v>0</v>
      </c>
      <c r="AA270" s="13"/>
    </row>
    <row r="271" spans="1:27" ht="17.100000000000001" customHeight="1" x14ac:dyDescent="0.2">
      <c r="A271" s="59">
        <v>150</v>
      </c>
      <c r="B271" s="65" t="s">
        <v>1311</v>
      </c>
      <c r="C271" s="66">
        <v>167</v>
      </c>
      <c r="D271" s="67">
        <v>3.8</v>
      </c>
      <c r="E271" s="67" t="s">
        <v>34</v>
      </c>
      <c r="F271" s="67"/>
      <c r="G271" s="67"/>
      <c r="H271" s="67" t="s">
        <v>34</v>
      </c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59">
        <v>6074097</v>
      </c>
      <c r="W271" s="59">
        <v>6074097</v>
      </c>
      <c r="X271" s="13">
        <v>0</v>
      </c>
      <c r="Y271" s="13">
        <v>0</v>
      </c>
      <c r="Z271" s="13">
        <v>0</v>
      </c>
      <c r="AA271" s="13"/>
    </row>
    <row r="272" spans="1:27" ht="17.850000000000001" customHeight="1" x14ac:dyDescent="0.2">
      <c r="A272" s="59">
        <v>151</v>
      </c>
      <c r="B272" s="16" t="s">
        <v>183</v>
      </c>
      <c r="C272" s="18">
        <v>175</v>
      </c>
      <c r="D272" s="13">
        <v>3.6</v>
      </c>
      <c r="E272" s="13" t="s">
        <v>34</v>
      </c>
      <c r="F272" s="13"/>
      <c r="G272" s="13"/>
      <c r="H272" s="13" t="s">
        <v>34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37">
        <v>5678084</v>
      </c>
      <c r="W272" s="37">
        <v>5678084</v>
      </c>
      <c r="X272" s="13">
        <v>0</v>
      </c>
      <c r="Y272" s="13">
        <v>0</v>
      </c>
      <c r="Z272" s="13">
        <v>0</v>
      </c>
      <c r="AA272" s="13"/>
    </row>
    <row r="273" spans="1:27" ht="17.100000000000001" customHeight="1" x14ac:dyDescent="0.2">
      <c r="A273" s="59">
        <v>152</v>
      </c>
      <c r="B273" s="16" t="s">
        <v>184</v>
      </c>
      <c r="C273" s="18">
        <v>39</v>
      </c>
      <c r="D273" s="13">
        <v>0.6</v>
      </c>
      <c r="E273" s="13" t="s">
        <v>34</v>
      </c>
      <c r="F273" s="13"/>
      <c r="G273" s="13" t="s">
        <v>34</v>
      </c>
      <c r="H273" s="13" t="s">
        <v>34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37">
        <v>3892770</v>
      </c>
      <c r="W273" s="37">
        <v>3892770</v>
      </c>
      <c r="X273" s="13">
        <v>0</v>
      </c>
      <c r="Y273" s="13">
        <v>0</v>
      </c>
      <c r="Z273" s="13">
        <v>0</v>
      </c>
      <c r="AA273" s="13"/>
    </row>
    <row r="274" spans="1:27" ht="17.850000000000001" customHeight="1" x14ac:dyDescent="0.2">
      <c r="A274" s="59">
        <v>153</v>
      </c>
      <c r="B274" s="16" t="s">
        <v>185</v>
      </c>
      <c r="C274" s="59">
        <v>25</v>
      </c>
      <c r="D274" s="57">
        <v>0.4</v>
      </c>
      <c r="E274" s="13" t="s">
        <v>34</v>
      </c>
      <c r="F274" s="13"/>
      <c r="G274" s="13" t="s">
        <v>34</v>
      </c>
      <c r="H274" s="13" t="s">
        <v>34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37">
        <v>2353680</v>
      </c>
      <c r="W274" s="37">
        <v>2353680</v>
      </c>
      <c r="X274" s="13">
        <v>0</v>
      </c>
      <c r="Y274" s="13">
        <v>0</v>
      </c>
      <c r="Z274" s="13">
        <v>0</v>
      </c>
      <c r="AA274" s="13"/>
    </row>
    <row r="275" spans="1:27" ht="17.850000000000001" customHeight="1" x14ac:dyDescent="0.2">
      <c r="A275" s="59">
        <v>154</v>
      </c>
      <c r="B275" s="16" t="s">
        <v>186</v>
      </c>
      <c r="C275" s="18">
        <v>42</v>
      </c>
      <c r="D275" s="59">
        <v>0.6</v>
      </c>
      <c r="E275" s="59" t="s">
        <v>34</v>
      </c>
      <c r="F275" s="59"/>
      <c r="G275" s="59" t="s">
        <v>34</v>
      </c>
      <c r="H275" s="59" t="s">
        <v>34</v>
      </c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37">
        <v>3875130</v>
      </c>
      <c r="W275" s="37">
        <v>3875130</v>
      </c>
      <c r="X275" s="59">
        <v>0</v>
      </c>
      <c r="Y275" s="59">
        <v>0</v>
      </c>
      <c r="Z275" s="59">
        <v>0</v>
      </c>
      <c r="AA275" s="59"/>
    </row>
    <row r="276" spans="1:27" ht="17.850000000000001" customHeight="1" x14ac:dyDescent="0.2">
      <c r="A276" s="59">
        <v>155</v>
      </c>
      <c r="B276" s="65" t="s">
        <v>1864</v>
      </c>
      <c r="C276" s="66">
        <v>19</v>
      </c>
      <c r="D276" s="67">
        <v>0.4</v>
      </c>
      <c r="E276" s="67" t="s">
        <v>34</v>
      </c>
      <c r="F276" s="67"/>
      <c r="G276" s="67"/>
      <c r="H276" s="67"/>
      <c r="I276" s="67"/>
      <c r="J276" s="67" t="s">
        <v>34</v>
      </c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59">
        <v>490536</v>
      </c>
      <c r="W276" s="59">
        <v>490536</v>
      </c>
      <c r="X276" s="13">
        <v>0</v>
      </c>
      <c r="Y276" s="13">
        <v>0</v>
      </c>
      <c r="Z276" s="13">
        <v>0</v>
      </c>
      <c r="AA276" s="13"/>
    </row>
    <row r="277" spans="1:27" ht="17.850000000000001" customHeight="1" x14ac:dyDescent="0.2">
      <c r="A277" s="59">
        <v>156</v>
      </c>
      <c r="B277" s="16" t="s">
        <v>1312</v>
      </c>
      <c r="C277" s="59">
        <v>368</v>
      </c>
      <c r="D277" s="57">
        <v>9.4</v>
      </c>
      <c r="E277" s="13" t="s">
        <v>34</v>
      </c>
      <c r="F277" s="13"/>
      <c r="G277" s="13"/>
      <c r="H277" s="13"/>
      <c r="I277" s="13"/>
      <c r="J277" s="13"/>
      <c r="K277" s="13"/>
      <c r="L277" s="13"/>
      <c r="M277" s="13"/>
      <c r="N277" s="13" t="s">
        <v>34</v>
      </c>
      <c r="O277" s="13" t="s">
        <v>34</v>
      </c>
      <c r="P277" s="13"/>
      <c r="Q277" s="13"/>
      <c r="R277" s="13"/>
      <c r="S277" s="13"/>
      <c r="T277" s="13"/>
      <c r="U277" s="13"/>
      <c r="V277" s="37">
        <v>18508500</v>
      </c>
      <c r="W277" s="37">
        <v>18508500</v>
      </c>
      <c r="X277" s="13">
        <v>0</v>
      </c>
      <c r="Y277" s="13">
        <v>0</v>
      </c>
      <c r="Z277" s="13">
        <v>0</v>
      </c>
      <c r="AA277" s="13"/>
    </row>
    <row r="278" spans="1:27" ht="17.850000000000001" customHeight="1" x14ac:dyDescent="0.2">
      <c r="A278" s="59">
        <v>157</v>
      </c>
      <c r="B278" s="83" t="s">
        <v>187</v>
      </c>
      <c r="C278" s="63">
        <v>58</v>
      </c>
      <c r="D278" s="63">
        <v>1.5</v>
      </c>
      <c r="E278" s="63" t="s">
        <v>34</v>
      </c>
      <c r="F278" s="63"/>
      <c r="G278" s="63" t="s">
        <v>34</v>
      </c>
      <c r="H278" s="63" t="s">
        <v>34</v>
      </c>
      <c r="I278" s="63"/>
      <c r="J278" s="46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37">
        <v>4625270</v>
      </c>
      <c r="W278" s="37">
        <v>4625270</v>
      </c>
      <c r="X278" s="59">
        <v>0</v>
      </c>
      <c r="Y278" s="59">
        <v>0</v>
      </c>
      <c r="Z278" s="59">
        <v>0</v>
      </c>
      <c r="AA278" s="59"/>
    </row>
    <row r="279" spans="1:27" ht="19.899999999999999" customHeight="1" x14ac:dyDescent="0.2">
      <c r="A279" s="59">
        <v>158</v>
      </c>
      <c r="B279" s="16" t="s">
        <v>188</v>
      </c>
      <c r="C279" s="18">
        <v>22</v>
      </c>
      <c r="D279" s="59">
        <v>0.5</v>
      </c>
      <c r="E279" s="59" t="s">
        <v>34</v>
      </c>
      <c r="F279" s="59"/>
      <c r="G279" s="59" t="s">
        <v>34</v>
      </c>
      <c r="H279" s="59" t="s">
        <v>34</v>
      </c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37">
        <v>2949660</v>
      </c>
      <c r="W279" s="37">
        <v>2949660</v>
      </c>
      <c r="X279" s="13">
        <v>0</v>
      </c>
      <c r="Y279" s="13">
        <v>0</v>
      </c>
      <c r="Z279" s="13">
        <v>0</v>
      </c>
      <c r="AA279" s="13"/>
    </row>
    <row r="280" spans="1:27" ht="17.100000000000001" customHeight="1" x14ac:dyDescent="0.2">
      <c r="A280" s="59">
        <v>159</v>
      </c>
      <c r="B280" s="16" t="s">
        <v>189</v>
      </c>
      <c r="C280" s="59">
        <v>25</v>
      </c>
      <c r="D280" s="59">
        <v>0.5</v>
      </c>
      <c r="E280" s="59" t="s">
        <v>34</v>
      </c>
      <c r="F280" s="59"/>
      <c r="G280" s="59" t="s">
        <v>34</v>
      </c>
      <c r="H280" s="59" t="s">
        <v>34</v>
      </c>
      <c r="I280" s="59"/>
      <c r="J280" s="59" t="s">
        <v>34</v>
      </c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37">
        <v>2988720</v>
      </c>
      <c r="W280" s="37">
        <v>2988720</v>
      </c>
      <c r="X280" s="13">
        <v>0</v>
      </c>
      <c r="Y280" s="13">
        <v>0</v>
      </c>
      <c r="Z280" s="13">
        <v>0</v>
      </c>
      <c r="AA280" s="13"/>
    </row>
    <row r="281" spans="1:27" ht="17.850000000000001" customHeight="1" x14ac:dyDescent="0.2">
      <c r="A281" s="59">
        <v>160</v>
      </c>
      <c r="B281" s="65" t="s">
        <v>1915</v>
      </c>
      <c r="C281" s="67">
        <v>574</v>
      </c>
      <c r="D281" s="67">
        <v>16.3</v>
      </c>
      <c r="E281" s="67" t="s">
        <v>34</v>
      </c>
      <c r="F281" s="67" t="s">
        <v>34</v>
      </c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59">
        <v>14400000</v>
      </c>
      <c r="W281" s="59">
        <v>14400000</v>
      </c>
      <c r="X281" s="13">
        <v>0</v>
      </c>
      <c r="Y281" s="13">
        <v>0</v>
      </c>
      <c r="Z281" s="13">
        <v>0</v>
      </c>
      <c r="AA281" s="13"/>
    </row>
    <row r="282" spans="1:27" ht="17.100000000000001" customHeight="1" x14ac:dyDescent="0.2">
      <c r="A282" s="59">
        <v>161</v>
      </c>
      <c r="B282" s="16" t="s">
        <v>190</v>
      </c>
      <c r="C282" s="59">
        <v>133</v>
      </c>
      <c r="D282" s="59">
        <v>3</v>
      </c>
      <c r="E282" s="13" t="s">
        <v>34</v>
      </c>
      <c r="F282" s="13" t="s">
        <v>34</v>
      </c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37">
        <v>2400000</v>
      </c>
      <c r="W282" s="37">
        <v>2400000</v>
      </c>
      <c r="X282" s="13">
        <v>0</v>
      </c>
      <c r="Y282" s="13">
        <v>0</v>
      </c>
      <c r="Z282" s="13">
        <v>0</v>
      </c>
      <c r="AA282" s="13"/>
    </row>
    <row r="283" spans="1:27" ht="17.850000000000001" customHeight="1" x14ac:dyDescent="0.2">
      <c r="A283" s="59">
        <v>162</v>
      </c>
      <c r="B283" s="23" t="s">
        <v>1652</v>
      </c>
      <c r="C283" s="13">
        <v>220</v>
      </c>
      <c r="D283" s="19">
        <v>4.5</v>
      </c>
      <c r="E283" s="13" t="s">
        <v>34</v>
      </c>
      <c r="F283" s="13"/>
      <c r="G283" s="13" t="s">
        <v>34</v>
      </c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37">
        <v>5409480</v>
      </c>
      <c r="W283" s="37">
        <v>5409480</v>
      </c>
      <c r="X283" s="13">
        <v>0</v>
      </c>
      <c r="Y283" s="13">
        <v>0</v>
      </c>
      <c r="Z283" s="13">
        <v>0</v>
      </c>
      <c r="AA283" s="13"/>
    </row>
    <row r="284" spans="1:27" ht="17.850000000000001" customHeight="1" x14ac:dyDescent="0.2">
      <c r="A284" s="59">
        <v>163</v>
      </c>
      <c r="B284" s="16" t="s">
        <v>191</v>
      </c>
      <c r="C284" s="59">
        <v>451</v>
      </c>
      <c r="D284" s="59">
        <v>9.6</v>
      </c>
      <c r="E284" s="13" t="s">
        <v>34</v>
      </c>
      <c r="F284" s="13" t="s">
        <v>34</v>
      </c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37">
        <v>9600000</v>
      </c>
      <c r="W284" s="37">
        <v>9600000</v>
      </c>
      <c r="X284" s="13">
        <v>0</v>
      </c>
      <c r="Y284" s="13">
        <v>0</v>
      </c>
      <c r="Z284" s="13">
        <v>0</v>
      </c>
      <c r="AA284" s="13"/>
    </row>
    <row r="285" spans="1:27" ht="17.100000000000001" customHeight="1" x14ac:dyDescent="0.2">
      <c r="A285" s="59">
        <v>164</v>
      </c>
      <c r="B285" s="16" t="s">
        <v>192</v>
      </c>
      <c r="C285" s="59">
        <v>168</v>
      </c>
      <c r="D285" s="59">
        <v>3.6</v>
      </c>
      <c r="E285" s="13" t="s">
        <v>34</v>
      </c>
      <c r="F285" s="13" t="s">
        <v>34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37">
        <v>2400000</v>
      </c>
      <c r="W285" s="37">
        <v>2400000</v>
      </c>
      <c r="X285" s="13">
        <v>0</v>
      </c>
      <c r="Y285" s="13">
        <v>0</v>
      </c>
      <c r="Z285" s="13">
        <v>0</v>
      </c>
      <c r="AA285" s="13"/>
    </row>
    <row r="286" spans="1:27" ht="17.850000000000001" customHeight="1" x14ac:dyDescent="0.2">
      <c r="A286" s="59">
        <v>165</v>
      </c>
      <c r="B286" s="23" t="s">
        <v>867</v>
      </c>
      <c r="C286" s="59">
        <v>79</v>
      </c>
      <c r="D286" s="19">
        <v>1.5</v>
      </c>
      <c r="E286" s="13" t="s">
        <v>34</v>
      </c>
      <c r="F286" s="13"/>
      <c r="G286" s="13"/>
      <c r="H286" s="13"/>
      <c r="I286" s="13"/>
      <c r="J286" s="13"/>
      <c r="K286" s="13"/>
      <c r="L286" s="13"/>
      <c r="M286" s="13"/>
      <c r="N286" s="13" t="s">
        <v>34</v>
      </c>
      <c r="O286" s="13" t="s">
        <v>34</v>
      </c>
      <c r="P286" s="13" t="s">
        <v>34</v>
      </c>
      <c r="Q286" s="13"/>
      <c r="R286" s="13"/>
      <c r="S286" s="13"/>
      <c r="T286" s="13"/>
      <c r="U286" s="13"/>
      <c r="V286" s="37">
        <v>3636200</v>
      </c>
      <c r="W286" s="37">
        <v>3636200</v>
      </c>
      <c r="X286" s="13">
        <v>0</v>
      </c>
      <c r="Y286" s="13">
        <v>0</v>
      </c>
      <c r="Z286" s="13">
        <v>0</v>
      </c>
      <c r="AA286" s="13"/>
    </row>
    <row r="287" spans="1:27" ht="17.850000000000001" customHeight="1" x14ac:dyDescent="0.2">
      <c r="A287" s="67">
        <v>166</v>
      </c>
      <c r="B287" s="65" t="s">
        <v>2059</v>
      </c>
      <c r="C287" s="67">
        <v>169</v>
      </c>
      <c r="D287" s="67">
        <v>3.5</v>
      </c>
      <c r="E287" s="67" t="s">
        <v>34</v>
      </c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 t="s">
        <v>34</v>
      </c>
      <c r="R287" s="67" t="s">
        <v>34</v>
      </c>
      <c r="S287" s="67" t="s">
        <v>34</v>
      </c>
      <c r="T287" s="67" t="s">
        <v>34</v>
      </c>
      <c r="U287" s="67" t="s">
        <v>34</v>
      </c>
      <c r="V287" s="67">
        <v>2943924</v>
      </c>
      <c r="W287" s="67">
        <v>2943924</v>
      </c>
      <c r="X287" s="67">
        <v>0</v>
      </c>
      <c r="Y287" s="67">
        <v>0</v>
      </c>
      <c r="Z287" s="67">
        <v>0</v>
      </c>
      <c r="AA287" s="67"/>
    </row>
    <row r="288" spans="1:27" ht="17.850000000000001" customHeight="1" x14ac:dyDescent="0.2">
      <c r="A288" s="59">
        <v>167</v>
      </c>
      <c r="B288" s="16" t="s">
        <v>193</v>
      </c>
      <c r="C288" s="18">
        <v>91</v>
      </c>
      <c r="D288" s="13">
        <v>2.6</v>
      </c>
      <c r="E288" s="13" t="s">
        <v>34</v>
      </c>
      <c r="F288" s="13"/>
      <c r="G288" s="13"/>
      <c r="H288" s="13"/>
      <c r="I288" s="13"/>
      <c r="J288" s="13"/>
      <c r="K288" s="13"/>
      <c r="L288" s="13"/>
      <c r="M288" s="13" t="s">
        <v>34</v>
      </c>
      <c r="N288" s="13"/>
      <c r="O288" s="13"/>
      <c r="P288" s="13"/>
      <c r="Q288" s="13"/>
      <c r="R288" s="13"/>
      <c r="S288" s="13"/>
      <c r="T288" s="13"/>
      <c r="U288" s="13"/>
      <c r="V288" s="37">
        <v>1463130.4000000001</v>
      </c>
      <c r="W288" s="37">
        <v>1463130.4000000001</v>
      </c>
      <c r="X288" s="13">
        <v>0</v>
      </c>
      <c r="Y288" s="13">
        <v>0</v>
      </c>
      <c r="Z288" s="13">
        <v>0</v>
      </c>
      <c r="AA288" s="13"/>
    </row>
    <row r="289" spans="1:27" ht="17.850000000000001" customHeight="1" x14ac:dyDescent="0.2">
      <c r="A289" s="59">
        <v>168</v>
      </c>
      <c r="B289" s="16" t="s">
        <v>194</v>
      </c>
      <c r="C289" s="18">
        <v>15</v>
      </c>
      <c r="D289" s="59">
        <v>0.2</v>
      </c>
      <c r="E289" s="59" t="s">
        <v>34</v>
      </c>
      <c r="F289" s="59"/>
      <c r="G289" s="59" t="s">
        <v>34</v>
      </c>
      <c r="H289" s="59" t="s">
        <v>34</v>
      </c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37">
        <v>1419390</v>
      </c>
      <c r="W289" s="37">
        <v>1419390</v>
      </c>
      <c r="X289" s="13">
        <v>0</v>
      </c>
      <c r="Y289" s="13">
        <v>0</v>
      </c>
      <c r="Z289" s="13">
        <v>0</v>
      </c>
      <c r="AA289" s="13"/>
    </row>
    <row r="290" spans="1:27" ht="17.100000000000001" customHeight="1" x14ac:dyDescent="0.2">
      <c r="A290" s="59">
        <v>169</v>
      </c>
      <c r="B290" s="16" t="s">
        <v>195</v>
      </c>
      <c r="C290" s="18">
        <v>53</v>
      </c>
      <c r="D290" s="59">
        <v>1.7</v>
      </c>
      <c r="E290" s="59" t="s">
        <v>34</v>
      </c>
      <c r="F290" s="59"/>
      <c r="G290" s="59" t="s">
        <v>34</v>
      </c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37">
        <v>2219025</v>
      </c>
      <c r="W290" s="37">
        <v>2219025</v>
      </c>
      <c r="X290" s="13">
        <v>0</v>
      </c>
      <c r="Y290" s="13">
        <v>0</v>
      </c>
      <c r="Z290" s="13">
        <v>0</v>
      </c>
      <c r="AA290" s="13"/>
    </row>
    <row r="291" spans="1:27" ht="17.850000000000001" customHeight="1" x14ac:dyDescent="0.2">
      <c r="A291" s="59">
        <v>170</v>
      </c>
      <c r="B291" s="16" t="s">
        <v>196</v>
      </c>
      <c r="C291" s="18">
        <v>335</v>
      </c>
      <c r="D291" s="59">
        <v>6.1</v>
      </c>
      <c r="E291" s="13" t="s">
        <v>34</v>
      </c>
      <c r="F291" s="13"/>
      <c r="G291" s="13"/>
      <c r="H291" s="13"/>
      <c r="I291" s="13"/>
      <c r="J291" s="13"/>
      <c r="K291" s="13"/>
      <c r="L291" s="13"/>
      <c r="M291" s="13" t="s">
        <v>34</v>
      </c>
      <c r="N291" s="13"/>
      <c r="O291" s="13"/>
      <c r="P291" s="13"/>
      <c r="Q291" s="13"/>
      <c r="R291" s="13"/>
      <c r="S291" s="13"/>
      <c r="T291" s="13"/>
      <c r="U291" s="13"/>
      <c r="V291" s="37">
        <v>3497991.68</v>
      </c>
      <c r="W291" s="37">
        <v>3497991.68</v>
      </c>
      <c r="X291" s="13">
        <v>0</v>
      </c>
      <c r="Y291" s="13">
        <v>0</v>
      </c>
      <c r="Z291" s="13">
        <v>0</v>
      </c>
      <c r="AA291" s="13"/>
    </row>
    <row r="292" spans="1:27" ht="17.850000000000001" customHeight="1" x14ac:dyDescent="0.2">
      <c r="A292" s="59">
        <v>171</v>
      </c>
      <c r="B292" s="65" t="s">
        <v>1917</v>
      </c>
      <c r="C292" s="66">
        <v>275</v>
      </c>
      <c r="D292" s="67">
        <v>8.3000000000000007</v>
      </c>
      <c r="E292" s="67" t="s">
        <v>34</v>
      </c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 t="s">
        <v>34</v>
      </c>
      <c r="R292" s="67" t="s">
        <v>34</v>
      </c>
      <c r="S292" s="67" t="s">
        <v>34</v>
      </c>
      <c r="T292" s="67" t="s">
        <v>34</v>
      </c>
      <c r="U292" s="67" t="s">
        <v>34</v>
      </c>
      <c r="V292" s="59">
        <v>6796160</v>
      </c>
      <c r="W292" s="59">
        <v>6796160</v>
      </c>
      <c r="X292" s="13">
        <v>0</v>
      </c>
      <c r="Y292" s="13">
        <v>0</v>
      </c>
      <c r="Z292" s="13">
        <v>0</v>
      </c>
      <c r="AA292" s="13"/>
    </row>
    <row r="293" spans="1:27" ht="17.850000000000001" customHeight="1" x14ac:dyDescent="0.2">
      <c r="A293" s="59">
        <v>172</v>
      </c>
      <c r="B293" s="16" t="s">
        <v>197</v>
      </c>
      <c r="C293" s="18">
        <v>263</v>
      </c>
      <c r="D293" s="59">
        <v>5</v>
      </c>
      <c r="E293" s="59" t="s">
        <v>34</v>
      </c>
      <c r="F293" s="59"/>
      <c r="G293" s="59"/>
      <c r="H293" s="59"/>
      <c r="I293" s="59"/>
      <c r="J293" s="59"/>
      <c r="K293" s="59"/>
      <c r="L293" s="59"/>
      <c r="M293" s="59"/>
      <c r="N293" s="59" t="s">
        <v>34</v>
      </c>
      <c r="O293" s="59" t="s">
        <v>34</v>
      </c>
      <c r="P293" s="59" t="s">
        <v>34</v>
      </c>
      <c r="Q293" s="59"/>
      <c r="R293" s="59"/>
      <c r="S293" s="59"/>
      <c r="T293" s="59"/>
      <c r="U293" s="59"/>
      <c r="V293" s="37">
        <v>9004550</v>
      </c>
      <c r="W293" s="37">
        <v>9004550</v>
      </c>
      <c r="X293" s="13">
        <v>0</v>
      </c>
      <c r="Y293" s="13">
        <v>0</v>
      </c>
      <c r="Z293" s="13">
        <v>0</v>
      </c>
      <c r="AA293" s="13"/>
    </row>
    <row r="294" spans="1:27" ht="17.100000000000001" customHeight="1" x14ac:dyDescent="0.2">
      <c r="A294" s="59">
        <v>173</v>
      </c>
      <c r="B294" s="23" t="s">
        <v>1653</v>
      </c>
      <c r="C294" s="18">
        <v>169</v>
      </c>
      <c r="D294" s="19">
        <v>3.4</v>
      </c>
      <c r="E294" s="59" t="s">
        <v>34</v>
      </c>
      <c r="F294" s="59"/>
      <c r="G294" s="59" t="s">
        <v>34</v>
      </c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37">
        <v>4108440</v>
      </c>
      <c r="W294" s="37">
        <v>4108440</v>
      </c>
      <c r="X294" s="13">
        <v>0</v>
      </c>
      <c r="Y294" s="13">
        <v>0</v>
      </c>
      <c r="Z294" s="13">
        <v>0</v>
      </c>
      <c r="AA294" s="13"/>
    </row>
    <row r="295" spans="1:27" ht="17.850000000000001" customHeight="1" x14ac:dyDescent="0.2">
      <c r="A295" s="59">
        <v>174</v>
      </c>
      <c r="B295" s="23" t="s">
        <v>1322</v>
      </c>
      <c r="C295" s="18">
        <v>167</v>
      </c>
      <c r="D295" s="19">
        <v>4</v>
      </c>
      <c r="E295" s="59" t="s">
        <v>34</v>
      </c>
      <c r="F295" s="59"/>
      <c r="G295" s="59" t="s">
        <v>34</v>
      </c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37">
        <v>4767900</v>
      </c>
      <c r="W295" s="37">
        <v>4767900</v>
      </c>
      <c r="X295" s="13">
        <v>0</v>
      </c>
      <c r="Y295" s="13">
        <v>0</v>
      </c>
      <c r="Z295" s="13">
        <v>0</v>
      </c>
      <c r="AA295" s="13"/>
    </row>
    <row r="296" spans="1:27" ht="17.100000000000001" customHeight="1" x14ac:dyDescent="0.2">
      <c r="A296" s="59">
        <v>175</v>
      </c>
      <c r="B296" s="65" t="s">
        <v>1323</v>
      </c>
      <c r="C296" s="66">
        <v>197</v>
      </c>
      <c r="D296" s="67">
        <v>3.6</v>
      </c>
      <c r="E296" s="67" t="s">
        <v>34</v>
      </c>
      <c r="F296" s="67"/>
      <c r="G296" s="67"/>
      <c r="H296" s="67"/>
      <c r="I296" s="67"/>
      <c r="J296" s="67"/>
      <c r="K296" s="67"/>
      <c r="L296" s="67"/>
      <c r="M296" s="67"/>
      <c r="N296" s="67" t="s">
        <v>34</v>
      </c>
      <c r="O296" s="67"/>
      <c r="P296" s="67"/>
      <c r="Q296" s="67"/>
      <c r="R296" s="67"/>
      <c r="S296" s="67"/>
      <c r="T296" s="67"/>
      <c r="U296" s="67"/>
      <c r="V296" s="59">
        <v>5331000</v>
      </c>
      <c r="W296" s="59">
        <v>5331000</v>
      </c>
      <c r="X296" s="13">
        <v>0</v>
      </c>
      <c r="Y296" s="13">
        <v>0</v>
      </c>
      <c r="Z296" s="13">
        <v>0</v>
      </c>
      <c r="AA296" s="13"/>
    </row>
    <row r="297" spans="1:27" ht="17.850000000000001" customHeight="1" x14ac:dyDescent="0.2">
      <c r="A297" s="59">
        <v>176</v>
      </c>
      <c r="B297" s="65" t="s">
        <v>1918</v>
      </c>
      <c r="C297" s="66">
        <v>287</v>
      </c>
      <c r="D297" s="67">
        <v>9.6</v>
      </c>
      <c r="E297" s="67" t="s">
        <v>34</v>
      </c>
      <c r="F297" s="67" t="s">
        <v>34</v>
      </c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59">
        <v>9600000</v>
      </c>
      <c r="W297" s="59">
        <v>9600000</v>
      </c>
      <c r="X297" s="13">
        <v>0</v>
      </c>
      <c r="Y297" s="13">
        <v>0</v>
      </c>
      <c r="Z297" s="13">
        <v>0</v>
      </c>
      <c r="AA297" s="13"/>
    </row>
    <row r="298" spans="1:27" ht="17.850000000000001" customHeight="1" x14ac:dyDescent="0.2">
      <c r="A298" s="59">
        <v>177</v>
      </c>
      <c r="B298" s="65" t="s">
        <v>1324</v>
      </c>
      <c r="C298" s="66">
        <v>186</v>
      </c>
      <c r="D298" s="67">
        <v>3.6</v>
      </c>
      <c r="E298" s="67" t="s">
        <v>34</v>
      </c>
      <c r="F298" s="67"/>
      <c r="G298" s="67"/>
      <c r="H298" s="67"/>
      <c r="I298" s="67"/>
      <c r="J298" s="67"/>
      <c r="K298" s="67"/>
      <c r="L298" s="67"/>
      <c r="M298" s="67"/>
      <c r="N298" s="67" t="s">
        <v>34</v>
      </c>
      <c r="O298" s="67"/>
      <c r="P298" s="67"/>
      <c r="Q298" s="67"/>
      <c r="R298" s="67"/>
      <c r="S298" s="67"/>
      <c r="T298" s="67"/>
      <c r="U298" s="67"/>
      <c r="V298" s="59">
        <v>5332650</v>
      </c>
      <c r="W298" s="59">
        <v>5332650</v>
      </c>
      <c r="X298" s="13">
        <v>0</v>
      </c>
      <c r="Y298" s="13">
        <v>0</v>
      </c>
      <c r="Z298" s="13">
        <v>0</v>
      </c>
      <c r="AA298" s="13"/>
    </row>
    <row r="299" spans="1:27" ht="17.100000000000001" customHeight="1" x14ac:dyDescent="0.2">
      <c r="A299" s="59">
        <v>178</v>
      </c>
      <c r="B299" s="23" t="s">
        <v>1654</v>
      </c>
      <c r="C299" s="18">
        <v>155</v>
      </c>
      <c r="D299" s="19">
        <v>3.2</v>
      </c>
      <c r="E299" s="59" t="s">
        <v>34</v>
      </c>
      <c r="F299" s="59"/>
      <c r="G299" s="59"/>
      <c r="H299" s="59" t="s">
        <v>34</v>
      </c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37">
        <v>5026430.7</v>
      </c>
      <c r="W299" s="37">
        <v>5026430.7</v>
      </c>
      <c r="X299" s="13">
        <v>0</v>
      </c>
      <c r="Y299" s="13">
        <v>0</v>
      </c>
      <c r="Z299" s="13">
        <v>0</v>
      </c>
      <c r="AA299" s="13"/>
    </row>
    <row r="300" spans="1:27" ht="17.850000000000001" customHeight="1" x14ac:dyDescent="0.2">
      <c r="A300" s="59">
        <v>179</v>
      </c>
      <c r="B300" s="65" t="s">
        <v>1330</v>
      </c>
      <c r="C300" s="66">
        <v>191</v>
      </c>
      <c r="D300" s="67">
        <v>3.5</v>
      </c>
      <c r="E300" s="67" t="s">
        <v>34</v>
      </c>
      <c r="F300" s="67"/>
      <c r="G300" s="67" t="s">
        <v>34</v>
      </c>
      <c r="H300" s="67" t="s">
        <v>34</v>
      </c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59">
        <v>9841829</v>
      </c>
      <c r="W300" s="59">
        <v>9841829</v>
      </c>
      <c r="X300" s="13">
        <v>0</v>
      </c>
      <c r="Y300" s="13">
        <v>0</v>
      </c>
      <c r="Z300" s="13">
        <v>0</v>
      </c>
      <c r="AA300" s="13"/>
    </row>
    <row r="301" spans="1:27" ht="17.100000000000001" customHeight="1" x14ac:dyDescent="0.2">
      <c r="A301" s="59">
        <v>180</v>
      </c>
      <c r="B301" s="16" t="s">
        <v>198</v>
      </c>
      <c r="C301" s="18">
        <v>21</v>
      </c>
      <c r="D301" s="13">
        <v>0.4</v>
      </c>
      <c r="E301" s="13" t="s">
        <v>34</v>
      </c>
      <c r="F301" s="13"/>
      <c r="G301" s="13" t="s">
        <v>34</v>
      </c>
      <c r="H301" s="13" t="s">
        <v>34</v>
      </c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37">
        <v>2441250</v>
      </c>
      <c r="W301" s="37">
        <v>2441250</v>
      </c>
      <c r="X301" s="13">
        <v>0</v>
      </c>
      <c r="Y301" s="13">
        <v>0</v>
      </c>
      <c r="Z301" s="13">
        <v>0</v>
      </c>
      <c r="AA301" s="13"/>
    </row>
    <row r="302" spans="1:27" ht="17.850000000000001" customHeight="1" x14ac:dyDescent="0.2">
      <c r="A302" s="59">
        <v>181</v>
      </c>
      <c r="B302" s="65" t="s">
        <v>1919</v>
      </c>
      <c r="C302" s="66">
        <v>0</v>
      </c>
      <c r="D302" s="67">
        <v>5.3</v>
      </c>
      <c r="E302" s="67" t="s">
        <v>34</v>
      </c>
      <c r="F302" s="67" t="s">
        <v>34</v>
      </c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59">
        <v>4800000</v>
      </c>
      <c r="W302" s="59">
        <v>4800000</v>
      </c>
      <c r="X302" s="13">
        <v>0</v>
      </c>
      <c r="Y302" s="13">
        <v>0</v>
      </c>
      <c r="Z302" s="13">
        <v>0</v>
      </c>
      <c r="AA302" s="13"/>
    </row>
    <row r="303" spans="1:27" ht="17.850000000000001" customHeight="1" x14ac:dyDescent="0.2">
      <c r="A303" s="59">
        <v>182</v>
      </c>
      <c r="B303" s="16" t="s">
        <v>199</v>
      </c>
      <c r="C303" s="18">
        <v>233</v>
      </c>
      <c r="D303" s="59">
        <v>5</v>
      </c>
      <c r="E303" s="59" t="s">
        <v>34</v>
      </c>
      <c r="F303" s="59" t="s">
        <v>34</v>
      </c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37">
        <v>4800000</v>
      </c>
      <c r="W303" s="37">
        <v>4800000</v>
      </c>
      <c r="X303" s="13">
        <v>0</v>
      </c>
      <c r="Y303" s="13">
        <v>0</v>
      </c>
      <c r="Z303" s="13">
        <v>0</v>
      </c>
      <c r="AA303" s="13"/>
    </row>
    <row r="304" spans="1:27" ht="17.100000000000001" customHeight="1" x14ac:dyDescent="0.2">
      <c r="A304" s="59">
        <v>183</v>
      </c>
      <c r="B304" s="16" t="s">
        <v>200</v>
      </c>
      <c r="C304" s="18">
        <v>261</v>
      </c>
      <c r="D304" s="13">
        <v>5.2</v>
      </c>
      <c r="E304" s="13" t="s">
        <v>34</v>
      </c>
      <c r="F304" s="13" t="s">
        <v>34</v>
      </c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37">
        <v>4800000</v>
      </c>
      <c r="W304" s="37">
        <v>4800000</v>
      </c>
      <c r="X304" s="13">
        <v>0</v>
      </c>
      <c r="Y304" s="13">
        <v>0</v>
      </c>
      <c r="Z304" s="13">
        <v>0</v>
      </c>
      <c r="AA304" s="13"/>
    </row>
    <row r="305" spans="1:27" ht="17.100000000000001" customHeight="1" x14ac:dyDescent="0.2">
      <c r="A305" s="59">
        <v>184</v>
      </c>
      <c r="B305" s="16" t="s">
        <v>201</v>
      </c>
      <c r="C305" s="59">
        <v>247</v>
      </c>
      <c r="D305" s="59">
        <v>5.2</v>
      </c>
      <c r="E305" s="59" t="s">
        <v>34</v>
      </c>
      <c r="F305" s="59" t="s">
        <v>34</v>
      </c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37">
        <v>4800000</v>
      </c>
      <c r="W305" s="37">
        <v>4800000</v>
      </c>
      <c r="X305" s="13">
        <v>0</v>
      </c>
      <c r="Y305" s="13">
        <v>0</v>
      </c>
      <c r="Z305" s="13">
        <v>0</v>
      </c>
      <c r="AA305" s="13"/>
    </row>
    <row r="306" spans="1:27" ht="17.850000000000001" customHeight="1" x14ac:dyDescent="0.2">
      <c r="A306" s="59">
        <v>185</v>
      </c>
      <c r="B306" s="16" t="s">
        <v>202</v>
      </c>
      <c r="C306" s="18">
        <v>1112</v>
      </c>
      <c r="D306" s="59">
        <v>23.3</v>
      </c>
      <c r="E306" s="59" t="s">
        <v>34</v>
      </c>
      <c r="F306" s="59" t="s">
        <v>34</v>
      </c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37">
        <v>24000000</v>
      </c>
      <c r="W306" s="37">
        <v>24000000</v>
      </c>
      <c r="X306" s="13">
        <v>0</v>
      </c>
      <c r="Y306" s="13">
        <v>0</v>
      </c>
      <c r="Z306" s="13">
        <v>0</v>
      </c>
      <c r="AA306" s="13"/>
    </row>
    <row r="307" spans="1:27" ht="17.850000000000001" customHeight="1" x14ac:dyDescent="0.2">
      <c r="A307" s="59">
        <v>186</v>
      </c>
      <c r="B307" s="16" t="s">
        <v>203</v>
      </c>
      <c r="C307" s="18">
        <v>0</v>
      </c>
      <c r="D307" s="59">
        <v>11.9</v>
      </c>
      <c r="E307" s="13" t="s">
        <v>34</v>
      </c>
      <c r="F307" s="13" t="s">
        <v>34</v>
      </c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37">
        <v>9600000</v>
      </c>
      <c r="W307" s="37">
        <v>9600000</v>
      </c>
      <c r="X307" s="13">
        <v>0</v>
      </c>
      <c r="Y307" s="13">
        <v>0</v>
      </c>
      <c r="Z307" s="13">
        <v>0</v>
      </c>
      <c r="AA307" s="13"/>
    </row>
    <row r="308" spans="1:27" ht="17.100000000000001" customHeight="1" x14ac:dyDescent="0.2">
      <c r="A308" s="59">
        <v>187</v>
      </c>
      <c r="B308" s="65" t="s">
        <v>1920</v>
      </c>
      <c r="C308" s="66">
        <v>121</v>
      </c>
      <c r="D308" s="67">
        <v>3</v>
      </c>
      <c r="E308" s="67" t="s">
        <v>34</v>
      </c>
      <c r="F308" s="67"/>
      <c r="G308" s="67"/>
      <c r="H308" s="67"/>
      <c r="I308" s="67"/>
      <c r="J308" s="67"/>
      <c r="K308" s="67" t="s">
        <v>34</v>
      </c>
      <c r="L308" s="67" t="s">
        <v>34</v>
      </c>
      <c r="M308" s="67"/>
      <c r="N308" s="67" t="s">
        <v>34</v>
      </c>
      <c r="O308" s="67"/>
      <c r="P308" s="67"/>
      <c r="Q308" s="67"/>
      <c r="R308" s="67"/>
      <c r="S308" s="67"/>
      <c r="T308" s="67"/>
      <c r="U308" s="67"/>
      <c r="V308" s="59">
        <v>5513174</v>
      </c>
      <c r="W308" s="59">
        <v>5513174</v>
      </c>
      <c r="X308" s="13">
        <v>0</v>
      </c>
      <c r="Y308" s="13">
        <v>0</v>
      </c>
      <c r="Z308" s="13">
        <v>0</v>
      </c>
      <c r="AA308" s="13"/>
    </row>
    <row r="309" spans="1:27" ht="17.850000000000001" customHeight="1" x14ac:dyDescent="0.2">
      <c r="A309" s="59">
        <v>188</v>
      </c>
      <c r="B309" s="16" t="s">
        <v>1808</v>
      </c>
      <c r="C309" s="18">
        <v>28</v>
      </c>
      <c r="D309" s="59">
        <v>0.6</v>
      </c>
      <c r="E309" s="59" t="s">
        <v>34</v>
      </c>
      <c r="F309" s="59"/>
      <c r="G309" s="59"/>
      <c r="H309" s="59"/>
      <c r="I309" s="59"/>
      <c r="J309" s="59"/>
      <c r="K309" s="59"/>
      <c r="L309" s="59"/>
      <c r="M309" s="59"/>
      <c r="N309" s="59" t="s">
        <v>34</v>
      </c>
      <c r="O309" s="59"/>
      <c r="P309" s="59"/>
      <c r="Q309" s="59"/>
      <c r="R309" s="59"/>
      <c r="S309" s="59"/>
      <c r="T309" s="59"/>
      <c r="U309" s="59"/>
      <c r="V309" s="59">
        <v>1012596</v>
      </c>
      <c r="W309" s="59">
        <v>1012596</v>
      </c>
      <c r="X309" s="13">
        <v>0</v>
      </c>
      <c r="Y309" s="13">
        <v>0</v>
      </c>
      <c r="Z309" s="13">
        <v>0</v>
      </c>
      <c r="AA309" s="13"/>
    </row>
    <row r="310" spans="1:27" ht="17.100000000000001" customHeight="1" x14ac:dyDescent="0.2">
      <c r="A310" s="59">
        <v>189</v>
      </c>
      <c r="B310" s="16" t="s">
        <v>877</v>
      </c>
      <c r="C310" s="18">
        <v>128</v>
      </c>
      <c r="D310" s="59">
        <v>3</v>
      </c>
      <c r="E310" s="59" t="s">
        <v>34</v>
      </c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 t="s">
        <v>34</v>
      </c>
      <c r="T310" s="59" t="s">
        <v>34</v>
      </c>
      <c r="U310" s="59"/>
      <c r="V310" s="59">
        <v>2475560</v>
      </c>
      <c r="W310" s="59">
        <v>2475560</v>
      </c>
      <c r="X310" s="13">
        <v>0</v>
      </c>
      <c r="Y310" s="13">
        <v>0</v>
      </c>
      <c r="Z310" s="13">
        <v>0</v>
      </c>
      <c r="AA310" s="13"/>
    </row>
    <row r="311" spans="1:27" ht="17.100000000000001" customHeight="1" x14ac:dyDescent="0.2">
      <c r="A311" s="59">
        <v>190</v>
      </c>
      <c r="B311" s="23" t="s">
        <v>879</v>
      </c>
      <c r="C311" s="59">
        <v>47</v>
      </c>
      <c r="D311" s="19">
        <v>1.9</v>
      </c>
      <c r="E311" s="13" t="s">
        <v>34</v>
      </c>
      <c r="F311" s="13"/>
      <c r="G311" s="13"/>
      <c r="H311" s="13"/>
      <c r="I311" s="13"/>
      <c r="J311" s="13"/>
      <c r="K311" s="13" t="s">
        <v>34</v>
      </c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37">
        <v>632230</v>
      </c>
      <c r="W311" s="37">
        <v>632230</v>
      </c>
      <c r="X311" s="13">
        <v>0</v>
      </c>
      <c r="Y311" s="13">
        <v>0</v>
      </c>
      <c r="Z311" s="13">
        <v>0</v>
      </c>
      <c r="AA311" s="13"/>
    </row>
    <row r="312" spans="1:27" ht="17.850000000000001" customHeight="1" x14ac:dyDescent="0.2">
      <c r="A312" s="59">
        <v>191</v>
      </c>
      <c r="B312" s="65" t="s">
        <v>1921</v>
      </c>
      <c r="C312" s="66">
        <v>177</v>
      </c>
      <c r="D312" s="67">
        <v>3.2</v>
      </c>
      <c r="E312" s="67" t="s">
        <v>34</v>
      </c>
      <c r="F312" s="67" t="s">
        <v>34</v>
      </c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59">
        <v>2400000</v>
      </c>
      <c r="W312" s="59">
        <v>2400000</v>
      </c>
      <c r="X312" s="13">
        <v>0</v>
      </c>
      <c r="Y312" s="13">
        <v>0</v>
      </c>
      <c r="Z312" s="13">
        <v>0</v>
      </c>
      <c r="AA312" s="13"/>
    </row>
    <row r="313" spans="1:27" ht="17.100000000000001" customHeight="1" x14ac:dyDescent="0.2">
      <c r="A313" s="59">
        <v>192</v>
      </c>
      <c r="B313" s="16" t="s">
        <v>204</v>
      </c>
      <c r="C313" s="18">
        <v>158</v>
      </c>
      <c r="D313" s="59">
        <v>3.2</v>
      </c>
      <c r="E313" s="59" t="s">
        <v>34</v>
      </c>
      <c r="F313" s="59" t="s">
        <v>34</v>
      </c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37">
        <v>2400000</v>
      </c>
      <c r="W313" s="37">
        <v>2400000</v>
      </c>
      <c r="X313" s="13">
        <v>0</v>
      </c>
      <c r="Y313" s="13">
        <v>0</v>
      </c>
      <c r="Z313" s="13">
        <v>0</v>
      </c>
      <c r="AA313" s="13"/>
    </row>
    <row r="314" spans="1:27" ht="17.850000000000001" customHeight="1" x14ac:dyDescent="0.2">
      <c r="A314" s="59">
        <v>193</v>
      </c>
      <c r="B314" s="16" t="s">
        <v>205</v>
      </c>
      <c r="C314" s="59">
        <v>91</v>
      </c>
      <c r="D314" s="59">
        <v>2.4</v>
      </c>
      <c r="E314" s="59" t="s">
        <v>34</v>
      </c>
      <c r="F314" s="59"/>
      <c r="G314" s="59"/>
      <c r="H314" s="59"/>
      <c r="I314" s="59"/>
      <c r="J314" s="59"/>
      <c r="K314" s="59"/>
      <c r="L314" s="59"/>
      <c r="M314" s="59" t="s">
        <v>34</v>
      </c>
      <c r="N314" s="59"/>
      <c r="O314" s="59"/>
      <c r="P314" s="59"/>
      <c r="Q314" s="59"/>
      <c r="R314" s="59"/>
      <c r="S314" s="59"/>
      <c r="T314" s="59"/>
      <c r="U314" s="59"/>
      <c r="V314" s="37">
        <v>1389871.0999999999</v>
      </c>
      <c r="W314" s="37">
        <v>1389871.0999999999</v>
      </c>
      <c r="X314" s="13">
        <v>0</v>
      </c>
      <c r="Y314" s="13">
        <v>0</v>
      </c>
      <c r="Z314" s="13">
        <v>0</v>
      </c>
      <c r="AA314" s="13"/>
    </row>
    <row r="315" spans="1:27" ht="19.899999999999999" customHeight="1" x14ac:dyDescent="0.2">
      <c r="A315" s="59">
        <v>194</v>
      </c>
      <c r="B315" s="23" t="s">
        <v>1655</v>
      </c>
      <c r="C315" s="18">
        <v>162</v>
      </c>
      <c r="D315" s="19">
        <v>3.3</v>
      </c>
      <c r="E315" s="59" t="s">
        <v>34</v>
      </c>
      <c r="F315" s="59"/>
      <c r="G315" s="59" t="s">
        <v>34</v>
      </c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37">
        <v>4005240</v>
      </c>
      <c r="W315" s="37">
        <v>4005240</v>
      </c>
      <c r="X315" s="13">
        <v>0</v>
      </c>
      <c r="Y315" s="13">
        <v>0</v>
      </c>
      <c r="Z315" s="13">
        <v>0</v>
      </c>
      <c r="AA315" s="13"/>
    </row>
    <row r="316" spans="1:27" ht="19.899999999999999" customHeight="1" x14ac:dyDescent="0.2">
      <c r="A316" s="59">
        <v>195</v>
      </c>
      <c r="B316" s="65" t="s">
        <v>1922</v>
      </c>
      <c r="C316" s="66">
        <v>197</v>
      </c>
      <c r="D316" s="67">
        <v>4.0999999999999996</v>
      </c>
      <c r="E316" s="67" t="s">
        <v>34</v>
      </c>
      <c r="F316" s="67" t="s">
        <v>34</v>
      </c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59">
        <v>4800000</v>
      </c>
      <c r="W316" s="59">
        <v>4800000</v>
      </c>
      <c r="X316" s="13">
        <v>0</v>
      </c>
      <c r="Y316" s="13">
        <v>0</v>
      </c>
      <c r="Z316" s="13">
        <v>0</v>
      </c>
      <c r="AA316" s="13"/>
    </row>
    <row r="317" spans="1:27" ht="19.149999999999999" customHeight="1" x14ac:dyDescent="0.2">
      <c r="A317" s="59">
        <v>196</v>
      </c>
      <c r="B317" s="16" t="s">
        <v>206</v>
      </c>
      <c r="C317" s="18">
        <v>915</v>
      </c>
      <c r="D317" s="59">
        <v>19</v>
      </c>
      <c r="E317" s="59" t="s">
        <v>34</v>
      </c>
      <c r="F317" s="59" t="s">
        <v>34</v>
      </c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37">
        <v>24000000</v>
      </c>
      <c r="W317" s="37">
        <v>24000000</v>
      </c>
      <c r="X317" s="13">
        <v>0</v>
      </c>
      <c r="Y317" s="13">
        <v>0</v>
      </c>
      <c r="Z317" s="13">
        <v>0</v>
      </c>
      <c r="AA317" s="13"/>
    </row>
    <row r="318" spans="1:27" ht="19.899999999999999" customHeight="1" x14ac:dyDescent="0.2">
      <c r="A318" s="59">
        <v>197</v>
      </c>
      <c r="B318" s="65" t="s">
        <v>1923</v>
      </c>
      <c r="C318" s="66">
        <v>461</v>
      </c>
      <c r="D318" s="67">
        <v>9.3000000000000007</v>
      </c>
      <c r="E318" s="67" t="s">
        <v>34</v>
      </c>
      <c r="F318" s="67" t="s">
        <v>34</v>
      </c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59">
        <v>12000000</v>
      </c>
      <c r="W318" s="59">
        <v>12000000</v>
      </c>
      <c r="X318" s="13">
        <v>0</v>
      </c>
      <c r="Y318" s="13">
        <v>0</v>
      </c>
      <c r="Z318" s="13">
        <v>0</v>
      </c>
      <c r="AA318" s="13"/>
    </row>
    <row r="319" spans="1:27" ht="19.899999999999999" customHeight="1" x14ac:dyDescent="0.2">
      <c r="A319" s="59">
        <v>198</v>
      </c>
      <c r="B319" s="65" t="s">
        <v>1924</v>
      </c>
      <c r="C319" s="66">
        <v>183</v>
      </c>
      <c r="D319" s="67">
        <v>3.7</v>
      </c>
      <c r="E319" s="67" t="s">
        <v>34</v>
      </c>
      <c r="F319" s="67" t="s">
        <v>34</v>
      </c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59">
        <v>4800000</v>
      </c>
      <c r="W319" s="59">
        <v>4800000</v>
      </c>
      <c r="X319" s="13">
        <v>0</v>
      </c>
      <c r="Y319" s="13">
        <v>0</v>
      </c>
      <c r="Z319" s="13">
        <v>0</v>
      </c>
      <c r="AA319" s="13"/>
    </row>
    <row r="320" spans="1:27" ht="19.899999999999999" customHeight="1" x14ac:dyDescent="0.2">
      <c r="A320" s="59">
        <v>199</v>
      </c>
      <c r="B320" s="16" t="s">
        <v>207</v>
      </c>
      <c r="C320" s="18">
        <v>171</v>
      </c>
      <c r="D320" s="13">
        <v>3.3</v>
      </c>
      <c r="E320" s="13" t="s">
        <v>34</v>
      </c>
      <c r="F320" s="13" t="s">
        <v>34</v>
      </c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37">
        <v>2400000</v>
      </c>
      <c r="W320" s="37">
        <v>2400000</v>
      </c>
      <c r="X320" s="13">
        <v>0</v>
      </c>
      <c r="Y320" s="13">
        <v>0</v>
      </c>
      <c r="Z320" s="13">
        <v>0</v>
      </c>
      <c r="AA320" s="13"/>
    </row>
    <row r="321" spans="1:27" ht="19.149999999999999" customHeight="1" x14ac:dyDescent="0.2">
      <c r="A321" s="59">
        <v>200</v>
      </c>
      <c r="B321" s="16" t="s">
        <v>208</v>
      </c>
      <c r="C321" s="18">
        <v>154</v>
      </c>
      <c r="D321" s="13">
        <v>5.0999999999999996</v>
      </c>
      <c r="E321" s="13" t="s">
        <v>34</v>
      </c>
      <c r="F321" s="13" t="s">
        <v>34</v>
      </c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37">
        <v>4800000</v>
      </c>
      <c r="W321" s="37">
        <v>4800000</v>
      </c>
      <c r="X321" s="13">
        <v>0</v>
      </c>
      <c r="Y321" s="13">
        <v>0</v>
      </c>
      <c r="Z321" s="13">
        <v>0</v>
      </c>
      <c r="AA321" s="13"/>
    </row>
    <row r="322" spans="1:27" ht="19.899999999999999" customHeight="1" x14ac:dyDescent="0.2">
      <c r="A322" s="59">
        <v>201</v>
      </c>
      <c r="B322" s="16" t="s">
        <v>209</v>
      </c>
      <c r="C322" s="18">
        <v>15</v>
      </c>
      <c r="D322" s="59">
        <v>0.2</v>
      </c>
      <c r="E322" s="59" t="s">
        <v>34</v>
      </c>
      <c r="F322" s="59"/>
      <c r="G322" s="59" t="s">
        <v>34</v>
      </c>
      <c r="H322" s="59" t="s">
        <v>34</v>
      </c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37">
        <v>1314180</v>
      </c>
      <c r="W322" s="37">
        <v>1314180</v>
      </c>
      <c r="X322" s="13">
        <v>0</v>
      </c>
      <c r="Y322" s="13">
        <v>0</v>
      </c>
      <c r="Z322" s="13">
        <v>0</v>
      </c>
      <c r="AA322" s="13"/>
    </row>
    <row r="323" spans="1:27" ht="17.850000000000001" customHeight="1" x14ac:dyDescent="0.2">
      <c r="A323" s="59">
        <v>202</v>
      </c>
      <c r="B323" s="16" t="s">
        <v>210</v>
      </c>
      <c r="C323" s="18">
        <v>33</v>
      </c>
      <c r="D323" s="59">
        <v>0.7</v>
      </c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 t="s">
        <v>34</v>
      </c>
      <c r="R323" s="59" t="s">
        <v>34</v>
      </c>
      <c r="S323" s="59" t="s">
        <v>34</v>
      </c>
      <c r="T323" s="59" t="s">
        <v>34</v>
      </c>
      <c r="U323" s="59" t="s">
        <v>34</v>
      </c>
      <c r="V323" s="37">
        <v>876026</v>
      </c>
      <c r="W323" s="37">
        <v>876026</v>
      </c>
      <c r="X323" s="13">
        <v>0</v>
      </c>
      <c r="Y323" s="13">
        <v>0</v>
      </c>
      <c r="Z323" s="13">
        <v>0</v>
      </c>
      <c r="AA323" s="13"/>
    </row>
    <row r="324" spans="1:27" ht="17.100000000000001" customHeight="1" x14ac:dyDescent="0.2">
      <c r="A324" s="59">
        <v>203</v>
      </c>
      <c r="B324" s="16" t="s">
        <v>211</v>
      </c>
      <c r="C324" s="18">
        <v>246</v>
      </c>
      <c r="D324" s="59">
        <v>6.7</v>
      </c>
      <c r="E324" s="59" t="s">
        <v>34</v>
      </c>
      <c r="F324" s="59" t="s">
        <v>34</v>
      </c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37">
        <v>7200000</v>
      </c>
      <c r="W324" s="37">
        <v>7200000</v>
      </c>
      <c r="X324" s="13">
        <v>0</v>
      </c>
      <c r="Y324" s="13">
        <v>0</v>
      </c>
      <c r="Z324" s="13">
        <v>0</v>
      </c>
      <c r="AA324" s="13"/>
    </row>
    <row r="325" spans="1:27" ht="17.850000000000001" customHeight="1" x14ac:dyDescent="0.2">
      <c r="A325" s="59">
        <v>204</v>
      </c>
      <c r="B325" s="65" t="s">
        <v>1925</v>
      </c>
      <c r="C325" s="66">
        <v>201</v>
      </c>
      <c r="D325" s="67">
        <v>4.5999999999999996</v>
      </c>
      <c r="E325" s="67" t="s">
        <v>34</v>
      </c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 t="s">
        <v>34</v>
      </c>
      <c r="R325" s="67" t="s">
        <v>34</v>
      </c>
      <c r="S325" s="67" t="s">
        <v>34</v>
      </c>
      <c r="T325" s="67" t="s">
        <v>34</v>
      </c>
      <c r="U325" s="67" t="s">
        <v>34</v>
      </c>
      <c r="V325" s="59">
        <v>3772410</v>
      </c>
      <c r="W325" s="59">
        <v>3772410</v>
      </c>
      <c r="X325" s="13">
        <v>0</v>
      </c>
      <c r="Y325" s="13">
        <v>0</v>
      </c>
      <c r="Z325" s="13">
        <v>0</v>
      </c>
      <c r="AA325" s="13"/>
    </row>
    <row r="326" spans="1:27" ht="17.850000000000001" customHeight="1" x14ac:dyDescent="0.2">
      <c r="A326" s="59">
        <v>205</v>
      </c>
      <c r="B326" s="16" t="s">
        <v>212</v>
      </c>
      <c r="C326" s="18">
        <v>130</v>
      </c>
      <c r="D326" s="59">
        <v>2.9</v>
      </c>
      <c r="E326" s="59" t="s">
        <v>34</v>
      </c>
      <c r="F326" s="59"/>
      <c r="G326" s="59"/>
      <c r="H326" s="59"/>
      <c r="I326" s="59"/>
      <c r="J326" s="59"/>
      <c r="K326" s="59"/>
      <c r="L326" s="59"/>
      <c r="M326" s="59" t="s">
        <v>34</v>
      </c>
      <c r="N326" s="59"/>
      <c r="O326" s="59"/>
      <c r="P326" s="59"/>
      <c r="Q326" s="59"/>
      <c r="R326" s="59"/>
      <c r="S326" s="59"/>
      <c r="T326" s="59"/>
      <c r="U326" s="59"/>
      <c r="V326" s="37">
        <v>1648191.5</v>
      </c>
      <c r="W326" s="37">
        <v>1648191.5</v>
      </c>
      <c r="X326" s="13">
        <v>0</v>
      </c>
      <c r="Y326" s="13">
        <v>0</v>
      </c>
      <c r="Z326" s="13">
        <v>0</v>
      </c>
      <c r="AA326" s="13"/>
    </row>
    <row r="327" spans="1:27" ht="17.100000000000001" customHeight="1" x14ac:dyDescent="0.2">
      <c r="A327" s="59">
        <v>206</v>
      </c>
      <c r="B327" s="65" t="s">
        <v>1926</v>
      </c>
      <c r="C327" s="66">
        <v>215</v>
      </c>
      <c r="D327" s="67">
        <v>9.9</v>
      </c>
      <c r="E327" s="67" t="s">
        <v>34</v>
      </c>
      <c r="F327" s="67" t="s">
        <v>34</v>
      </c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59">
        <v>9600000</v>
      </c>
      <c r="W327" s="59">
        <v>9600000</v>
      </c>
      <c r="X327" s="13">
        <v>0</v>
      </c>
      <c r="Y327" s="13">
        <v>0</v>
      </c>
      <c r="Z327" s="13">
        <v>0</v>
      </c>
      <c r="AA327" s="13"/>
    </row>
    <row r="328" spans="1:27" ht="17.850000000000001" customHeight="1" x14ac:dyDescent="0.2">
      <c r="A328" s="59">
        <v>207</v>
      </c>
      <c r="B328" s="23" t="s">
        <v>1350</v>
      </c>
      <c r="C328" s="18">
        <v>198</v>
      </c>
      <c r="D328" s="19">
        <v>3.6</v>
      </c>
      <c r="E328" s="59" t="s">
        <v>34</v>
      </c>
      <c r="F328" s="59"/>
      <c r="G328" s="59" t="s">
        <v>34</v>
      </c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37">
        <v>4295760</v>
      </c>
      <c r="W328" s="37">
        <v>4295760</v>
      </c>
      <c r="X328" s="13">
        <v>0</v>
      </c>
      <c r="Y328" s="13">
        <v>0</v>
      </c>
      <c r="Z328" s="13">
        <v>0</v>
      </c>
      <c r="AA328" s="13"/>
    </row>
    <row r="329" spans="1:27" ht="17.850000000000001" customHeight="1" x14ac:dyDescent="0.2">
      <c r="A329" s="59">
        <v>208</v>
      </c>
      <c r="B329" s="65" t="s">
        <v>1352</v>
      </c>
      <c r="C329" s="66">
        <v>181</v>
      </c>
      <c r="D329" s="67">
        <v>3.6</v>
      </c>
      <c r="E329" s="67" t="s">
        <v>34</v>
      </c>
      <c r="F329" s="67"/>
      <c r="G329" s="67"/>
      <c r="H329" s="67"/>
      <c r="I329" s="67"/>
      <c r="J329" s="67"/>
      <c r="K329" s="67"/>
      <c r="L329" s="67"/>
      <c r="M329" s="67"/>
      <c r="N329" s="67" t="s">
        <v>34</v>
      </c>
      <c r="O329" s="67"/>
      <c r="P329" s="67"/>
      <c r="Q329" s="67"/>
      <c r="R329" s="67"/>
      <c r="S329" s="67"/>
      <c r="T329" s="67"/>
      <c r="U329" s="67"/>
      <c r="V329" s="59">
        <v>5336700</v>
      </c>
      <c r="W329" s="59">
        <v>5336700</v>
      </c>
      <c r="X329" s="13">
        <v>0</v>
      </c>
      <c r="Y329" s="13">
        <v>0</v>
      </c>
      <c r="Z329" s="13">
        <v>0</v>
      </c>
      <c r="AA329" s="13"/>
    </row>
    <row r="330" spans="1:27" ht="17.850000000000001" customHeight="1" x14ac:dyDescent="0.2">
      <c r="A330" s="59">
        <v>209</v>
      </c>
      <c r="B330" s="16" t="s">
        <v>213</v>
      </c>
      <c r="C330" s="18">
        <v>27</v>
      </c>
      <c r="D330" s="59">
        <v>0.3</v>
      </c>
      <c r="E330" s="13" t="s">
        <v>34</v>
      </c>
      <c r="F330" s="13"/>
      <c r="G330" s="13" t="s">
        <v>34</v>
      </c>
      <c r="H330" s="13" t="s">
        <v>34</v>
      </c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37">
        <v>2019150</v>
      </c>
      <c r="W330" s="37">
        <v>2019150</v>
      </c>
      <c r="X330" s="13">
        <v>0</v>
      </c>
      <c r="Y330" s="13">
        <v>0</v>
      </c>
      <c r="Z330" s="13">
        <v>0</v>
      </c>
      <c r="AA330" s="13"/>
    </row>
    <row r="331" spans="1:27" ht="17.100000000000001" customHeight="1" x14ac:dyDescent="0.2">
      <c r="A331" s="59">
        <v>210</v>
      </c>
      <c r="B331" s="65" t="s">
        <v>1866</v>
      </c>
      <c r="C331" s="66">
        <v>90</v>
      </c>
      <c r="D331" s="67">
        <v>4</v>
      </c>
      <c r="E331" s="67" t="s">
        <v>34</v>
      </c>
      <c r="F331" s="67"/>
      <c r="G331" s="67"/>
      <c r="H331" s="67" t="s">
        <v>34</v>
      </c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37">
        <v>6269577</v>
      </c>
      <c r="W331" s="37">
        <v>6269577</v>
      </c>
      <c r="X331" s="13">
        <v>0</v>
      </c>
      <c r="Y331" s="13">
        <v>0</v>
      </c>
      <c r="Z331" s="13">
        <v>0</v>
      </c>
      <c r="AA331" s="13"/>
    </row>
    <row r="332" spans="1:27" ht="17.850000000000001" customHeight="1" x14ac:dyDescent="0.2">
      <c r="A332" s="59">
        <v>211</v>
      </c>
      <c r="B332" s="23" t="s">
        <v>1656</v>
      </c>
      <c r="C332" s="18">
        <v>90</v>
      </c>
      <c r="D332" s="19">
        <v>2.4</v>
      </c>
      <c r="E332" s="59" t="s">
        <v>34</v>
      </c>
      <c r="F332" s="59"/>
      <c r="G332" s="59"/>
      <c r="H332" s="59"/>
      <c r="I332" s="59"/>
      <c r="J332" s="59"/>
      <c r="K332" s="59" t="s">
        <v>34</v>
      </c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37">
        <v>831980</v>
      </c>
      <c r="W332" s="37">
        <v>831980</v>
      </c>
      <c r="X332" s="13">
        <v>0</v>
      </c>
      <c r="Y332" s="13">
        <v>0</v>
      </c>
      <c r="Z332" s="13">
        <v>0</v>
      </c>
      <c r="AA332" s="13"/>
    </row>
    <row r="333" spans="1:27" ht="17.850000000000001" customHeight="1" x14ac:dyDescent="0.2">
      <c r="A333" s="59">
        <v>212</v>
      </c>
      <c r="B333" s="16" t="s">
        <v>214</v>
      </c>
      <c r="C333" s="18">
        <v>695</v>
      </c>
      <c r="D333" s="59">
        <v>15.1</v>
      </c>
      <c r="E333" s="59" t="s">
        <v>34</v>
      </c>
      <c r="F333" s="59" t="s">
        <v>34</v>
      </c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37">
        <v>19200000</v>
      </c>
      <c r="W333" s="37">
        <v>19200000</v>
      </c>
      <c r="X333" s="13">
        <v>0</v>
      </c>
      <c r="Y333" s="13">
        <v>0</v>
      </c>
      <c r="Z333" s="13">
        <v>0</v>
      </c>
      <c r="AA333" s="13"/>
    </row>
    <row r="334" spans="1:27" ht="17.100000000000001" customHeight="1" x14ac:dyDescent="0.2">
      <c r="A334" s="59">
        <v>213</v>
      </c>
      <c r="B334" s="23" t="s">
        <v>1657</v>
      </c>
      <c r="C334" s="18">
        <v>230</v>
      </c>
      <c r="D334" s="19">
        <v>0.5</v>
      </c>
      <c r="E334" s="13" t="s">
        <v>34</v>
      </c>
      <c r="F334" s="13"/>
      <c r="G334" s="13" t="s">
        <v>34</v>
      </c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37">
        <v>1171620</v>
      </c>
      <c r="W334" s="37">
        <v>1171620</v>
      </c>
      <c r="X334" s="13">
        <v>0</v>
      </c>
      <c r="Y334" s="13">
        <v>0</v>
      </c>
      <c r="Z334" s="13">
        <v>0</v>
      </c>
      <c r="AA334" s="13"/>
    </row>
    <row r="335" spans="1:27" ht="17.850000000000001" customHeight="1" x14ac:dyDescent="0.2">
      <c r="A335" s="59">
        <v>214</v>
      </c>
      <c r="B335" s="65" t="s">
        <v>1927</v>
      </c>
      <c r="C335" s="66">
        <v>219</v>
      </c>
      <c r="D335" s="67">
        <v>4.7</v>
      </c>
      <c r="E335" s="67" t="s">
        <v>34</v>
      </c>
      <c r="F335" s="67"/>
      <c r="G335" s="67"/>
      <c r="H335" s="67" t="s">
        <v>34</v>
      </c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59">
        <v>7346298</v>
      </c>
      <c r="W335" s="59">
        <v>7346298</v>
      </c>
      <c r="X335" s="13">
        <v>0</v>
      </c>
      <c r="Y335" s="13">
        <v>0</v>
      </c>
      <c r="Z335" s="13">
        <v>0</v>
      </c>
      <c r="AA335" s="13"/>
    </row>
    <row r="336" spans="1:27" ht="17.850000000000001" customHeight="1" x14ac:dyDescent="0.2">
      <c r="A336" s="59">
        <v>215</v>
      </c>
      <c r="B336" s="23" t="s">
        <v>1658</v>
      </c>
      <c r="C336" s="18">
        <v>23</v>
      </c>
      <c r="D336" s="19">
        <v>0.5</v>
      </c>
      <c r="E336" s="13" t="s">
        <v>34</v>
      </c>
      <c r="F336" s="13"/>
      <c r="G336" s="13" t="s">
        <v>34</v>
      </c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37">
        <v>1166560</v>
      </c>
      <c r="W336" s="37">
        <v>1166560</v>
      </c>
      <c r="X336" s="13">
        <v>0</v>
      </c>
      <c r="Y336" s="13">
        <v>0</v>
      </c>
      <c r="Z336" s="13">
        <v>0</v>
      </c>
      <c r="AA336" s="13"/>
    </row>
    <row r="337" spans="1:27" ht="17.850000000000001" customHeight="1" x14ac:dyDescent="0.2">
      <c r="A337" s="59">
        <v>216</v>
      </c>
      <c r="B337" s="23" t="s">
        <v>1659</v>
      </c>
      <c r="C337" s="18">
        <v>20</v>
      </c>
      <c r="D337" s="19">
        <v>0.5</v>
      </c>
      <c r="E337" s="13" t="s">
        <v>34</v>
      </c>
      <c r="F337" s="13"/>
      <c r="G337" s="13" t="s">
        <v>34</v>
      </c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37">
        <v>1182660</v>
      </c>
      <c r="W337" s="37">
        <v>1182660</v>
      </c>
      <c r="X337" s="13">
        <v>0</v>
      </c>
      <c r="Y337" s="13">
        <v>0</v>
      </c>
      <c r="Z337" s="13">
        <v>0</v>
      </c>
      <c r="AA337" s="13"/>
    </row>
    <row r="338" spans="1:27" ht="17.850000000000001" customHeight="1" x14ac:dyDescent="0.2">
      <c r="A338" s="59">
        <v>217</v>
      </c>
      <c r="B338" s="23" t="s">
        <v>1660</v>
      </c>
      <c r="C338" s="18">
        <v>45</v>
      </c>
      <c r="D338" s="19">
        <v>0.7</v>
      </c>
      <c r="E338" s="13" t="s">
        <v>34</v>
      </c>
      <c r="F338" s="13"/>
      <c r="G338" s="13" t="s">
        <v>34</v>
      </c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37">
        <v>1667730</v>
      </c>
      <c r="W338" s="37">
        <v>1667730</v>
      </c>
      <c r="X338" s="13">
        <v>0</v>
      </c>
      <c r="Y338" s="13">
        <v>0</v>
      </c>
      <c r="Z338" s="13">
        <v>0</v>
      </c>
      <c r="AA338" s="13"/>
    </row>
    <row r="339" spans="1:27" ht="17.850000000000001" customHeight="1" x14ac:dyDescent="0.2">
      <c r="A339" s="59">
        <v>218</v>
      </c>
      <c r="B339" s="23" t="s">
        <v>1661</v>
      </c>
      <c r="C339" s="18">
        <v>45</v>
      </c>
      <c r="D339" s="19">
        <v>0.9</v>
      </c>
      <c r="E339" s="59" t="s">
        <v>34</v>
      </c>
      <c r="F339" s="59"/>
      <c r="G339" s="59" t="s">
        <v>34</v>
      </c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37">
        <v>2087250</v>
      </c>
      <c r="W339" s="37">
        <v>2087250</v>
      </c>
      <c r="X339" s="59">
        <v>0</v>
      </c>
      <c r="Y339" s="59">
        <v>0</v>
      </c>
      <c r="Z339" s="59">
        <v>0</v>
      </c>
      <c r="AA339" s="59"/>
    </row>
    <row r="340" spans="1:27" ht="17.100000000000001" customHeight="1" x14ac:dyDescent="0.2">
      <c r="A340" s="59">
        <v>219</v>
      </c>
      <c r="B340" s="23" t="s">
        <v>1662</v>
      </c>
      <c r="C340" s="18">
        <v>27</v>
      </c>
      <c r="D340" s="19">
        <v>0.5</v>
      </c>
      <c r="E340" s="13" t="s">
        <v>34</v>
      </c>
      <c r="F340" s="13"/>
      <c r="G340" s="13" t="s">
        <v>34</v>
      </c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37">
        <v>1169550</v>
      </c>
      <c r="W340" s="37">
        <v>1169550</v>
      </c>
      <c r="X340" s="13">
        <v>0</v>
      </c>
      <c r="Y340" s="13">
        <v>0</v>
      </c>
      <c r="Z340" s="13">
        <v>0</v>
      </c>
      <c r="AA340" s="13"/>
    </row>
    <row r="341" spans="1:27" ht="17.850000000000001" customHeight="1" x14ac:dyDescent="0.2">
      <c r="A341" s="59">
        <v>220</v>
      </c>
      <c r="B341" s="23" t="s">
        <v>1663</v>
      </c>
      <c r="C341" s="18">
        <v>23</v>
      </c>
      <c r="D341" s="19">
        <v>0.5</v>
      </c>
      <c r="E341" s="59" t="s">
        <v>34</v>
      </c>
      <c r="F341" s="59"/>
      <c r="G341" s="59" t="s">
        <v>34</v>
      </c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37">
        <v>1183350</v>
      </c>
      <c r="W341" s="37">
        <v>1183350</v>
      </c>
      <c r="X341" s="13">
        <v>0</v>
      </c>
      <c r="Y341" s="13">
        <v>0</v>
      </c>
      <c r="Z341" s="13">
        <v>0</v>
      </c>
      <c r="AA341" s="13"/>
    </row>
    <row r="342" spans="1:27" ht="17.100000000000001" customHeight="1" x14ac:dyDescent="0.2">
      <c r="A342" s="59">
        <v>221</v>
      </c>
      <c r="B342" s="23" t="s">
        <v>1664</v>
      </c>
      <c r="C342" s="18">
        <v>41</v>
      </c>
      <c r="D342" s="19">
        <v>0.5</v>
      </c>
      <c r="E342" s="59" t="s">
        <v>34</v>
      </c>
      <c r="F342" s="59"/>
      <c r="G342" s="59" t="s">
        <v>34</v>
      </c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37">
        <v>1253270</v>
      </c>
      <c r="W342" s="37">
        <v>1253270</v>
      </c>
      <c r="X342" s="13">
        <v>0</v>
      </c>
      <c r="Y342" s="13">
        <v>0</v>
      </c>
      <c r="Z342" s="13">
        <v>0</v>
      </c>
      <c r="AA342" s="13"/>
    </row>
    <row r="343" spans="1:27" ht="17.850000000000001" customHeight="1" x14ac:dyDescent="0.2">
      <c r="A343" s="59">
        <v>222</v>
      </c>
      <c r="B343" s="16" t="s">
        <v>215</v>
      </c>
      <c r="C343" s="18">
        <v>406</v>
      </c>
      <c r="D343" s="13">
        <v>7.5</v>
      </c>
      <c r="E343" s="13" t="s">
        <v>34</v>
      </c>
      <c r="F343" s="13" t="s">
        <v>34</v>
      </c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37">
        <v>9600000</v>
      </c>
      <c r="W343" s="37">
        <v>9600000</v>
      </c>
      <c r="X343" s="13">
        <v>0</v>
      </c>
      <c r="Y343" s="13">
        <v>0</v>
      </c>
      <c r="Z343" s="13">
        <v>0</v>
      </c>
      <c r="AA343" s="13"/>
    </row>
    <row r="344" spans="1:27" ht="19.149999999999999" customHeight="1" x14ac:dyDescent="0.2">
      <c r="A344" s="59">
        <v>223</v>
      </c>
      <c r="B344" s="65" t="s">
        <v>1928</v>
      </c>
      <c r="C344" s="66">
        <v>176</v>
      </c>
      <c r="D344" s="67">
        <v>3.5</v>
      </c>
      <c r="E344" s="67" t="s">
        <v>34</v>
      </c>
      <c r="F344" s="67"/>
      <c r="G344" s="67"/>
      <c r="H344" s="67"/>
      <c r="I344" s="67"/>
      <c r="J344" s="67"/>
      <c r="K344" s="67"/>
      <c r="L344" s="67"/>
      <c r="M344" s="67"/>
      <c r="N344" s="67" t="s">
        <v>34</v>
      </c>
      <c r="O344" s="67"/>
      <c r="P344" s="67"/>
      <c r="Q344" s="67"/>
      <c r="R344" s="67"/>
      <c r="S344" s="67"/>
      <c r="T344" s="67"/>
      <c r="U344" s="67"/>
      <c r="V344" s="59">
        <v>5262750</v>
      </c>
      <c r="W344" s="59">
        <v>5262750</v>
      </c>
      <c r="X344" s="13">
        <v>0</v>
      </c>
      <c r="Y344" s="13">
        <v>0</v>
      </c>
      <c r="Z344" s="13">
        <v>0</v>
      </c>
      <c r="AA344" s="13"/>
    </row>
    <row r="345" spans="1:27" ht="19.899999999999999" customHeight="1" x14ac:dyDescent="0.2">
      <c r="A345" s="59">
        <v>224</v>
      </c>
      <c r="B345" s="16" t="s">
        <v>216</v>
      </c>
      <c r="C345" s="18">
        <v>733</v>
      </c>
      <c r="D345" s="13">
        <v>15.5</v>
      </c>
      <c r="E345" s="13" t="s">
        <v>34</v>
      </c>
      <c r="F345" s="13" t="s">
        <v>34</v>
      </c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37">
        <v>14400000</v>
      </c>
      <c r="W345" s="37">
        <v>14400000</v>
      </c>
      <c r="X345" s="13">
        <v>0</v>
      </c>
      <c r="Y345" s="13">
        <v>0</v>
      </c>
      <c r="Z345" s="13">
        <v>0</v>
      </c>
      <c r="AA345" s="13"/>
    </row>
    <row r="346" spans="1:27" ht="17.850000000000001" customHeight="1" x14ac:dyDescent="0.2">
      <c r="A346" s="59">
        <v>225</v>
      </c>
      <c r="B346" s="16" t="s">
        <v>217</v>
      </c>
      <c r="C346" s="18">
        <v>270</v>
      </c>
      <c r="D346" s="13">
        <v>13.7</v>
      </c>
      <c r="E346" s="13" t="s">
        <v>34</v>
      </c>
      <c r="F346" s="13" t="s">
        <v>34</v>
      </c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37">
        <v>12000000</v>
      </c>
      <c r="W346" s="37">
        <v>12000000</v>
      </c>
      <c r="X346" s="13">
        <v>0</v>
      </c>
      <c r="Y346" s="13">
        <v>0</v>
      </c>
      <c r="Z346" s="13">
        <v>0</v>
      </c>
      <c r="AA346" s="13"/>
    </row>
    <row r="347" spans="1:27" ht="19.899999999999999" customHeight="1" x14ac:dyDescent="0.2">
      <c r="A347" s="59">
        <v>226</v>
      </c>
      <c r="B347" s="16" t="s">
        <v>218</v>
      </c>
      <c r="C347" s="18">
        <v>157</v>
      </c>
      <c r="D347" s="13">
        <v>3.7</v>
      </c>
      <c r="E347" s="13" t="s">
        <v>34</v>
      </c>
      <c r="F347" s="13" t="s">
        <v>34</v>
      </c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37">
        <v>2400000</v>
      </c>
      <c r="W347" s="37">
        <v>2400000</v>
      </c>
      <c r="X347" s="13">
        <v>0</v>
      </c>
      <c r="Y347" s="13">
        <v>0</v>
      </c>
      <c r="Z347" s="13">
        <v>0</v>
      </c>
      <c r="AA347" s="13"/>
    </row>
    <row r="348" spans="1:27" ht="17.850000000000001" customHeight="1" x14ac:dyDescent="0.2">
      <c r="A348" s="59">
        <v>227</v>
      </c>
      <c r="B348" s="16" t="s">
        <v>219</v>
      </c>
      <c r="C348" s="18">
        <v>63</v>
      </c>
      <c r="D348" s="13">
        <v>3.1</v>
      </c>
      <c r="E348" s="13" t="s">
        <v>34</v>
      </c>
      <c r="F348" s="13"/>
      <c r="G348" s="13"/>
      <c r="H348" s="13"/>
      <c r="I348" s="13"/>
      <c r="J348" s="13"/>
      <c r="K348" s="13"/>
      <c r="L348" s="13"/>
      <c r="M348" s="13" t="s">
        <v>34</v>
      </c>
      <c r="N348" s="13"/>
      <c r="O348" s="13"/>
      <c r="P348" s="13"/>
      <c r="Q348" s="13"/>
      <c r="R348" s="13"/>
      <c r="S348" s="13"/>
      <c r="T348" s="13"/>
      <c r="U348" s="13"/>
      <c r="V348" s="37">
        <v>1742920.4000000001</v>
      </c>
      <c r="W348" s="37">
        <v>1742920.4000000001</v>
      </c>
      <c r="X348" s="13">
        <v>0</v>
      </c>
      <c r="Y348" s="13">
        <v>0</v>
      </c>
      <c r="Z348" s="13">
        <v>0</v>
      </c>
      <c r="AA348" s="13"/>
    </row>
    <row r="349" spans="1:27" ht="17.100000000000001" customHeight="1" x14ac:dyDescent="0.2">
      <c r="A349" s="59">
        <v>228</v>
      </c>
      <c r="B349" s="16" t="s">
        <v>220</v>
      </c>
      <c r="C349" s="18">
        <v>539</v>
      </c>
      <c r="D349" s="13">
        <v>12.7</v>
      </c>
      <c r="E349" s="13" t="s">
        <v>34</v>
      </c>
      <c r="F349" s="13" t="s">
        <v>34</v>
      </c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37">
        <v>14400000</v>
      </c>
      <c r="W349" s="37">
        <v>14400000</v>
      </c>
      <c r="X349" s="13">
        <v>0</v>
      </c>
      <c r="Y349" s="13">
        <v>0</v>
      </c>
      <c r="Z349" s="13">
        <v>0</v>
      </c>
      <c r="AA349" s="13"/>
    </row>
    <row r="350" spans="1:27" ht="17.850000000000001" customHeight="1" x14ac:dyDescent="0.2">
      <c r="A350" s="59">
        <v>229</v>
      </c>
      <c r="B350" s="16" t="s">
        <v>221</v>
      </c>
      <c r="C350" s="18">
        <v>930</v>
      </c>
      <c r="D350" s="13">
        <v>18.600000000000001</v>
      </c>
      <c r="E350" s="13" t="s">
        <v>34</v>
      </c>
      <c r="F350" s="13" t="s">
        <v>34</v>
      </c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37">
        <v>21600000</v>
      </c>
      <c r="W350" s="37">
        <v>21600000</v>
      </c>
      <c r="X350" s="13">
        <v>0</v>
      </c>
      <c r="Y350" s="13">
        <v>0</v>
      </c>
      <c r="Z350" s="13">
        <v>0</v>
      </c>
      <c r="AA350" s="13"/>
    </row>
    <row r="351" spans="1:27" ht="17.850000000000001" customHeight="1" x14ac:dyDescent="0.2">
      <c r="A351" s="59">
        <v>230</v>
      </c>
      <c r="B351" s="16" t="s">
        <v>222</v>
      </c>
      <c r="C351" s="18">
        <v>589</v>
      </c>
      <c r="D351" s="13">
        <v>11.8</v>
      </c>
      <c r="E351" s="13" t="s">
        <v>34</v>
      </c>
      <c r="F351" s="13" t="s">
        <v>34</v>
      </c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37">
        <v>14400000</v>
      </c>
      <c r="W351" s="37">
        <v>14400000</v>
      </c>
      <c r="X351" s="13">
        <v>0</v>
      </c>
      <c r="Y351" s="13">
        <v>0</v>
      </c>
      <c r="Z351" s="13">
        <v>0</v>
      </c>
      <c r="AA351" s="13"/>
    </row>
    <row r="352" spans="1:27" ht="17.100000000000001" customHeight="1" x14ac:dyDescent="0.2">
      <c r="A352" s="59">
        <v>231</v>
      </c>
      <c r="B352" s="16" t="s">
        <v>223</v>
      </c>
      <c r="C352" s="18">
        <v>188</v>
      </c>
      <c r="D352" s="13">
        <v>3.5</v>
      </c>
      <c r="E352" s="13" t="s">
        <v>34</v>
      </c>
      <c r="F352" s="13"/>
      <c r="G352" s="13"/>
      <c r="H352" s="13"/>
      <c r="I352" s="13"/>
      <c r="J352" s="13"/>
      <c r="K352" s="13"/>
      <c r="L352" s="13"/>
      <c r="M352" s="13" t="s">
        <v>34</v>
      </c>
      <c r="N352" s="13"/>
      <c r="O352" s="13"/>
      <c r="P352" s="13"/>
      <c r="Q352" s="13"/>
      <c r="R352" s="13"/>
      <c r="S352" s="13"/>
      <c r="T352" s="13"/>
      <c r="U352" s="13"/>
      <c r="V352" s="37">
        <v>2005066.5</v>
      </c>
      <c r="W352" s="37">
        <v>2005066.5</v>
      </c>
      <c r="X352" s="13">
        <v>0</v>
      </c>
      <c r="Y352" s="13">
        <v>0</v>
      </c>
      <c r="Z352" s="13">
        <v>0</v>
      </c>
      <c r="AA352" s="13"/>
    </row>
    <row r="353" spans="1:27" ht="17.850000000000001" customHeight="1" x14ac:dyDescent="0.2">
      <c r="A353" s="59">
        <v>232</v>
      </c>
      <c r="B353" s="16" t="s">
        <v>224</v>
      </c>
      <c r="C353" s="18">
        <v>147</v>
      </c>
      <c r="D353" s="13">
        <v>4.8</v>
      </c>
      <c r="E353" s="13" t="s">
        <v>34</v>
      </c>
      <c r="F353" s="13" t="s">
        <v>34</v>
      </c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37">
        <v>5000000</v>
      </c>
      <c r="W353" s="37">
        <v>5000000</v>
      </c>
      <c r="X353" s="13">
        <v>0</v>
      </c>
      <c r="Y353" s="13">
        <v>0</v>
      </c>
      <c r="Z353" s="13">
        <v>0</v>
      </c>
      <c r="AA353" s="13"/>
    </row>
    <row r="354" spans="1:27" ht="17.850000000000001" customHeight="1" x14ac:dyDescent="0.2">
      <c r="A354" s="59">
        <v>233</v>
      </c>
      <c r="B354" s="16" t="s">
        <v>225</v>
      </c>
      <c r="C354" s="18">
        <v>208</v>
      </c>
      <c r="D354" s="13">
        <v>4.3</v>
      </c>
      <c r="E354" s="13" t="s">
        <v>34</v>
      </c>
      <c r="F354" s="13" t="s">
        <v>34</v>
      </c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37">
        <v>4800000</v>
      </c>
      <c r="W354" s="37">
        <v>4800000</v>
      </c>
      <c r="X354" s="13">
        <v>0</v>
      </c>
      <c r="Y354" s="13">
        <v>0</v>
      </c>
      <c r="Z354" s="13">
        <v>0</v>
      </c>
      <c r="AA354" s="13"/>
    </row>
    <row r="355" spans="1:27" ht="17.100000000000001" customHeight="1" x14ac:dyDescent="0.2">
      <c r="A355" s="59">
        <v>234</v>
      </c>
      <c r="B355" s="16" t="s">
        <v>226</v>
      </c>
      <c r="C355" s="18">
        <v>332</v>
      </c>
      <c r="D355" s="13">
        <v>6.3</v>
      </c>
      <c r="E355" s="13" t="s">
        <v>34</v>
      </c>
      <c r="F355" s="13" t="s">
        <v>34</v>
      </c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37">
        <v>7200000</v>
      </c>
      <c r="W355" s="37">
        <v>7200000</v>
      </c>
      <c r="X355" s="13">
        <v>0</v>
      </c>
      <c r="Y355" s="13">
        <v>0</v>
      </c>
      <c r="Z355" s="13">
        <v>0</v>
      </c>
      <c r="AA355" s="13"/>
    </row>
    <row r="356" spans="1:27" ht="17.850000000000001" customHeight="1" x14ac:dyDescent="0.2">
      <c r="A356" s="59">
        <v>235</v>
      </c>
      <c r="B356" s="16" t="s">
        <v>227</v>
      </c>
      <c r="C356" s="18">
        <v>337</v>
      </c>
      <c r="D356" s="59">
        <v>6.2</v>
      </c>
      <c r="E356" s="59" t="s">
        <v>34</v>
      </c>
      <c r="F356" s="59" t="s">
        <v>34</v>
      </c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37">
        <v>7200000</v>
      </c>
      <c r="W356" s="37">
        <v>7200000</v>
      </c>
      <c r="X356" s="13">
        <v>0</v>
      </c>
      <c r="Y356" s="13">
        <v>0</v>
      </c>
      <c r="Z356" s="13">
        <v>0</v>
      </c>
      <c r="AA356" s="13"/>
    </row>
    <row r="357" spans="1:27" ht="17.100000000000001" customHeight="1" x14ac:dyDescent="0.2">
      <c r="A357" s="59">
        <v>236</v>
      </c>
      <c r="B357" s="16" t="s">
        <v>228</v>
      </c>
      <c r="C357" s="18">
        <v>165</v>
      </c>
      <c r="D357" s="59">
        <v>3.7</v>
      </c>
      <c r="E357" s="59" t="s">
        <v>34</v>
      </c>
      <c r="F357" s="59" t="s">
        <v>34</v>
      </c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37">
        <v>2400000</v>
      </c>
      <c r="W357" s="37">
        <v>2400000</v>
      </c>
      <c r="X357" s="13">
        <v>0</v>
      </c>
      <c r="Y357" s="13">
        <v>0</v>
      </c>
      <c r="Z357" s="13">
        <v>0</v>
      </c>
      <c r="AA357" s="13"/>
    </row>
    <row r="358" spans="1:27" ht="17.850000000000001" customHeight="1" x14ac:dyDescent="0.2">
      <c r="A358" s="59">
        <v>237</v>
      </c>
      <c r="B358" s="16" t="s">
        <v>229</v>
      </c>
      <c r="C358" s="18">
        <v>310</v>
      </c>
      <c r="D358" s="59">
        <v>6.2</v>
      </c>
      <c r="E358" s="59" t="s">
        <v>34</v>
      </c>
      <c r="F358" s="59" t="s">
        <v>34</v>
      </c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37">
        <v>7200000</v>
      </c>
      <c r="W358" s="37">
        <v>7200000</v>
      </c>
      <c r="X358" s="13">
        <v>0</v>
      </c>
      <c r="Y358" s="13">
        <v>0</v>
      </c>
      <c r="Z358" s="13">
        <v>0</v>
      </c>
      <c r="AA358" s="13"/>
    </row>
    <row r="359" spans="1:27" ht="17.100000000000001" customHeight="1" x14ac:dyDescent="0.2">
      <c r="A359" s="59">
        <v>238</v>
      </c>
      <c r="B359" s="65" t="s">
        <v>1824</v>
      </c>
      <c r="C359" s="66">
        <v>113</v>
      </c>
      <c r="D359" s="67">
        <v>4.5999999999999996</v>
      </c>
      <c r="E359" s="67" t="s">
        <v>34</v>
      </c>
      <c r="F359" s="67"/>
      <c r="G359" s="67"/>
      <c r="H359" s="67"/>
      <c r="I359" s="67"/>
      <c r="J359" s="67"/>
      <c r="K359" s="67" t="s">
        <v>34</v>
      </c>
      <c r="L359" s="67" t="s">
        <v>34</v>
      </c>
      <c r="M359" s="67"/>
      <c r="N359" s="67"/>
      <c r="O359" s="67"/>
      <c r="P359" s="67"/>
      <c r="Q359" s="67"/>
      <c r="R359" s="67"/>
      <c r="S359" s="67" t="s">
        <v>34</v>
      </c>
      <c r="T359" s="67" t="s">
        <v>34</v>
      </c>
      <c r="U359" s="67" t="s">
        <v>34</v>
      </c>
      <c r="V359" s="59">
        <v>5336464</v>
      </c>
      <c r="W359" s="59">
        <v>5336464</v>
      </c>
      <c r="X359" s="13">
        <v>0</v>
      </c>
      <c r="Y359" s="13">
        <v>0</v>
      </c>
      <c r="Z359" s="13">
        <v>0</v>
      </c>
      <c r="AA359" s="13"/>
    </row>
    <row r="360" spans="1:27" ht="17.850000000000001" customHeight="1" x14ac:dyDescent="0.2">
      <c r="A360" s="59">
        <v>239</v>
      </c>
      <c r="B360" s="65" t="s">
        <v>1929</v>
      </c>
      <c r="C360" s="66">
        <v>355</v>
      </c>
      <c r="D360" s="67">
        <v>10.9</v>
      </c>
      <c r="E360" s="67" t="s">
        <v>34</v>
      </c>
      <c r="F360" s="67" t="s">
        <v>34</v>
      </c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59">
        <v>9600000</v>
      </c>
      <c r="W360" s="59">
        <v>9600000</v>
      </c>
      <c r="X360" s="13">
        <v>0</v>
      </c>
      <c r="Y360" s="13">
        <v>0</v>
      </c>
      <c r="Z360" s="13">
        <v>0</v>
      </c>
      <c r="AA360" s="13"/>
    </row>
    <row r="361" spans="1:27" ht="17.100000000000001" customHeight="1" x14ac:dyDescent="0.2">
      <c r="A361" s="59">
        <v>240</v>
      </c>
      <c r="B361" s="16" t="s">
        <v>230</v>
      </c>
      <c r="C361" s="18">
        <v>361</v>
      </c>
      <c r="D361" s="13">
        <v>10.1</v>
      </c>
      <c r="E361" s="13" t="s">
        <v>34</v>
      </c>
      <c r="F361" s="13" t="s">
        <v>34</v>
      </c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37">
        <v>9600000</v>
      </c>
      <c r="W361" s="37">
        <v>9600000</v>
      </c>
      <c r="X361" s="13">
        <v>0</v>
      </c>
      <c r="Y361" s="13">
        <v>0</v>
      </c>
      <c r="Z361" s="13">
        <v>0</v>
      </c>
      <c r="AA361" s="13"/>
    </row>
    <row r="362" spans="1:27" ht="17.850000000000001" customHeight="1" x14ac:dyDescent="0.2">
      <c r="A362" s="59">
        <v>241</v>
      </c>
      <c r="B362" s="65" t="s">
        <v>1930</v>
      </c>
      <c r="C362" s="66">
        <v>157</v>
      </c>
      <c r="D362" s="67">
        <v>3.7</v>
      </c>
      <c r="E362" s="67" t="s">
        <v>34</v>
      </c>
      <c r="F362" s="67" t="s">
        <v>34</v>
      </c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59">
        <v>4800000</v>
      </c>
      <c r="W362" s="59">
        <v>4800000</v>
      </c>
      <c r="X362" s="13">
        <v>0</v>
      </c>
      <c r="Y362" s="13">
        <v>0</v>
      </c>
      <c r="Z362" s="13">
        <v>0</v>
      </c>
      <c r="AA362" s="13"/>
    </row>
    <row r="363" spans="1:27" ht="17.100000000000001" customHeight="1" x14ac:dyDescent="0.2">
      <c r="A363" s="59">
        <v>242</v>
      </c>
      <c r="B363" s="16" t="s">
        <v>231</v>
      </c>
      <c r="C363" s="18">
        <v>164</v>
      </c>
      <c r="D363" s="59">
        <v>4.2</v>
      </c>
      <c r="E363" s="13" t="s">
        <v>34</v>
      </c>
      <c r="F363" s="13" t="s">
        <v>34</v>
      </c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37">
        <v>4800000</v>
      </c>
      <c r="W363" s="37">
        <v>4800000</v>
      </c>
      <c r="X363" s="13">
        <v>0</v>
      </c>
      <c r="Y363" s="13">
        <v>0</v>
      </c>
      <c r="Z363" s="13">
        <v>0</v>
      </c>
      <c r="AA363" s="13"/>
    </row>
    <row r="364" spans="1:27" ht="17.850000000000001" customHeight="1" x14ac:dyDescent="0.2">
      <c r="A364" s="59">
        <v>243</v>
      </c>
      <c r="B364" s="16" t="s">
        <v>232</v>
      </c>
      <c r="C364" s="18">
        <v>1119</v>
      </c>
      <c r="D364" s="13">
        <v>19.600000000000001</v>
      </c>
      <c r="E364" s="13" t="s">
        <v>34</v>
      </c>
      <c r="F364" s="13" t="s">
        <v>34</v>
      </c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37">
        <v>24000000</v>
      </c>
      <c r="W364" s="37">
        <v>24000000</v>
      </c>
      <c r="X364" s="13">
        <v>0</v>
      </c>
      <c r="Y364" s="13">
        <v>0</v>
      </c>
      <c r="Z364" s="13">
        <v>0</v>
      </c>
      <c r="AA364" s="13"/>
    </row>
    <row r="365" spans="1:27" ht="17.850000000000001" customHeight="1" x14ac:dyDescent="0.2">
      <c r="A365" s="59">
        <v>244</v>
      </c>
      <c r="B365" s="23" t="s">
        <v>891</v>
      </c>
      <c r="C365" s="18">
        <v>120</v>
      </c>
      <c r="D365" s="19">
        <v>3.2</v>
      </c>
      <c r="E365" s="13" t="s">
        <v>34</v>
      </c>
      <c r="F365" s="13"/>
      <c r="G365" s="13"/>
      <c r="H365" s="13" t="s">
        <v>34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37">
        <v>5068432.0999999996</v>
      </c>
      <c r="W365" s="37">
        <v>5068432.0999999996</v>
      </c>
      <c r="X365" s="13">
        <v>0</v>
      </c>
      <c r="Y365" s="13">
        <v>0</v>
      </c>
      <c r="Z365" s="13">
        <v>0</v>
      </c>
      <c r="AA365" s="13"/>
    </row>
    <row r="366" spans="1:27" ht="17.100000000000001" customHeight="1" x14ac:dyDescent="0.2">
      <c r="A366" s="59">
        <v>245</v>
      </c>
      <c r="B366" s="16" t="s">
        <v>233</v>
      </c>
      <c r="C366" s="18">
        <v>39</v>
      </c>
      <c r="D366" s="13">
        <v>1.3</v>
      </c>
      <c r="E366" s="13" t="s">
        <v>34</v>
      </c>
      <c r="F366" s="13"/>
      <c r="G366" s="13" t="s">
        <v>34</v>
      </c>
      <c r="H366" s="13"/>
      <c r="I366" s="13"/>
      <c r="J366" s="13"/>
      <c r="K366" s="13"/>
      <c r="L366" s="13"/>
      <c r="M366" s="13" t="s">
        <v>34</v>
      </c>
      <c r="N366" s="13"/>
      <c r="O366" s="13"/>
      <c r="P366" s="13"/>
      <c r="Q366" s="13"/>
      <c r="R366" s="13"/>
      <c r="S366" s="13"/>
      <c r="T366" s="13"/>
      <c r="U366" s="13"/>
      <c r="V366" s="37">
        <v>2750168</v>
      </c>
      <c r="W366" s="37">
        <v>2750168</v>
      </c>
      <c r="X366" s="13">
        <v>0</v>
      </c>
      <c r="Y366" s="13">
        <v>0</v>
      </c>
      <c r="Z366" s="13">
        <v>0</v>
      </c>
      <c r="AA366" s="13"/>
    </row>
    <row r="367" spans="1:27" ht="17.850000000000001" customHeight="1" x14ac:dyDescent="0.2">
      <c r="A367" s="59">
        <v>246</v>
      </c>
      <c r="B367" s="16" t="s">
        <v>234</v>
      </c>
      <c r="C367" s="18">
        <v>98</v>
      </c>
      <c r="D367" s="13">
        <v>3.4</v>
      </c>
      <c r="E367" s="13" t="s">
        <v>34</v>
      </c>
      <c r="F367" s="13"/>
      <c r="G367" s="13" t="s">
        <v>34</v>
      </c>
      <c r="H367" s="13" t="s">
        <v>34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37">
        <v>9359366</v>
      </c>
      <c r="W367" s="37">
        <v>9359366</v>
      </c>
      <c r="X367" s="13">
        <v>0</v>
      </c>
      <c r="Y367" s="13">
        <v>0</v>
      </c>
      <c r="Z367" s="13">
        <v>0</v>
      </c>
      <c r="AA367" s="13"/>
    </row>
    <row r="368" spans="1:27" ht="17.850000000000001" customHeight="1" x14ac:dyDescent="0.2">
      <c r="A368" s="59">
        <v>247</v>
      </c>
      <c r="B368" s="16" t="s">
        <v>235</v>
      </c>
      <c r="C368" s="59">
        <v>50</v>
      </c>
      <c r="D368" s="59">
        <v>1.3</v>
      </c>
      <c r="E368" s="59" t="s">
        <v>34</v>
      </c>
      <c r="F368" s="59"/>
      <c r="G368" s="59"/>
      <c r="H368" s="59"/>
      <c r="I368" s="59"/>
      <c r="J368" s="59"/>
      <c r="K368" s="59"/>
      <c r="L368" s="59"/>
      <c r="M368" s="59" t="s">
        <v>34</v>
      </c>
      <c r="N368" s="59"/>
      <c r="O368" s="59"/>
      <c r="P368" s="59"/>
      <c r="Q368" s="59"/>
      <c r="R368" s="18"/>
      <c r="S368" s="63"/>
      <c r="T368" s="63"/>
      <c r="U368" s="59"/>
      <c r="V368" s="37">
        <v>994947.8</v>
      </c>
      <c r="W368" s="37">
        <v>994947.8</v>
      </c>
      <c r="X368" s="13">
        <v>0</v>
      </c>
      <c r="Y368" s="13">
        <v>0</v>
      </c>
      <c r="Z368" s="13">
        <v>0</v>
      </c>
      <c r="AA368" s="13"/>
    </row>
    <row r="369" spans="1:27" ht="17.100000000000001" customHeight="1" x14ac:dyDescent="0.2">
      <c r="A369" s="59">
        <v>248</v>
      </c>
      <c r="B369" s="16" t="s">
        <v>236</v>
      </c>
      <c r="C369" s="18">
        <v>160</v>
      </c>
      <c r="D369" s="59">
        <v>5.8</v>
      </c>
      <c r="E369" s="59" t="s">
        <v>34</v>
      </c>
      <c r="F369" s="59" t="s">
        <v>34</v>
      </c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37">
        <v>7200000</v>
      </c>
      <c r="W369" s="37">
        <v>7200000</v>
      </c>
      <c r="X369" s="13">
        <v>0</v>
      </c>
      <c r="Y369" s="13">
        <v>0</v>
      </c>
      <c r="Z369" s="13">
        <v>0</v>
      </c>
      <c r="AA369" s="13"/>
    </row>
    <row r="370" spans="1:27" ht="17.850000000000001" customHeight="1" x14ac:dyDescent="0.2">
      <c r="A370" s="59">
        <v>249</v>
      </c>
      <c r="B370" s="16" t="s">
        <v>237</v>
      </c>
      <c r="C370" s="18">
        <v>20</v>
      </c>
      <c r="D370" s="59">
        <v>0.6</v>
      </c>
      <c r="E370" s="59" t="s">
        <v>34</v>
      </c>
      <c r="F370" s="59"/>
      <c r="G370" s="59" t="s">
        <v>34</v>
      </c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37">
        <v>1383450</v>
      </c>
      <c r="W370" s="37">
        <v>1383450</v>
      </c>
      <c r="X370" s="13">
        <v>0</v>
      </c>
      <c r="Y370" s="13">
        <v>0</v>
      </c>
      <c r="Z370" s="13">
        <v>0</v>
      </c>
      <c r="AA370" s="13"/>
    </row>
    <row r="371" spans="1:27" ht="17.850000000000001" customHeight="1" x14ac:dyDescent="0.2">
      <c r="A371" s="59">
        <v>250</v>
      </c>
      <c r="B371" s="65" t="s">
        <v>1931</v>
      </c>
      <c r="C371" s="66">
        <v>128</v>
      </c>
      <c r="D371" s="67">
        <v>6.7</v>
      </c>
      <c r="E371" s="67" t="s">
        <v>34</v>
      </c>
      <c r="F371" s="67"/>
      <c r="G371" s="67"/>
      <c r="H371" s="67"/>
      <c r="I371" s="67"/>
      <c r="J371" s="67"/>
      <c r="K371" s="67"/>
      <c r="L371" s="67"/>
      <c r="M371" s="67"/>
      <c r="N371" s="67" t="s">
        <v>34</v>
      </c>
      <c r="O371" s="67"/>
      <c r="P371" s="67"/>
      <c r="Q371" s="67"/>
      <c r="R371" s="67"/>
      <c r="S371" s="67"/>
      <c r="T371" s="67"/>
      <c r="U371" s="67"/>
      <c r="V371" s="59">
        <v>9985200</v>
      </c>
      <c r="W371" s="59">
        <v>9985200</v>
      </c>
      <c r="X371" s="13">
        <v>0</v>
      </c>
      <c r="Y371" s="13">
        <v>0</v>
      </c>
      <c r="Z371" s="13">
        <v>0</v>
      </c>
      <c r="AA371" s="13"/>
    </row>
    <row r="372" spans="1:27" ht="17.100000000000001" customHeight="1" x14ac:dyDescent="0.2">
      <c r="A372" s="59">
        <v>251</v>
      </c>
      <c r="B372" s="65" t="s">
        <v>1932</v>
      </c>
      <c r="C372" s="66">
        <v>102</v>
      </c>
      <c r="D372" s="67">
        <v>3</v>
      </c>
      <c r="E372" s="67" t="s">
        <v>34</v>
      </c>
      <c r="F372" s="67"/>
      <c r="G372" s="67"/>
      <c r="H372" s="67"/>
      <c r="I372" s="67"/>
      <c r="J372" s="67"/>
      <c r="K372" s="67"/>
      <c r="L372" s="67"/>
      <c r="M372" s="67"/>
      <c r="N372" s="67" t="s">
        <v>34</v>
      </c>
      <c r="O372" s="67"/>
      <c r="P372" s="67"/>
      <c r="Q372" s="67"/>
      <c r="R372" s="67"/>
      <c r="S372" s="67"/>
      <c r="T372" s="67"/>
      <c r="U372" s="67"/>
      <c r="V372" s="59">
        <v>4459350</v>
      </c>
      <c r="W372" s="59">
        <v>4459350</v>
      </c>
      <c r="X372" s="13">
        <v>0</v>
      </c>
      <c r="Y372" s="13">
        <v>0</v>
      </c>
      <c r="Z372" s="13">
        <v>0</v>
      </c>
      <c r="AA372" s="13"/>
    </row>
    <row r="373" spans="1:27" ht="17.850000000000001" customHeight="1" x14ac:dyDescent="0.2">
      <c r="A373" s="59">
        <v>252</v>
      </c>
      <c r="B373" s="23" t="s">
        <v>1665</v>
      </c>
      <c r="C373" s="18">
        <v>153</v>
      </c>
      <c r="D373" s="19">
        <v>3.4</v>
      </c>
      <c r="E373" s="13" t="s">
        <v>34</v>
      </c>
      <c r="F373" s="13"/>
      <c r="G373" s="13" t="s">
        <v>34</v>
      </c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37">
        <v>4120320</v>
      </c>
      <c r="W373" s="37">
        <v>4120320</v>
      </c>
      <c r="X373" s="13">
        <v>0</v>
      </c>
      <c r="Y373" s="13">
        <v>0</v>
      </c>
      <c r="Z373" s="13">
        <v>0</v>
      </c>
      <c r="AA373" s="13"/>
    </row>
    <row r="374" spans="1:27" ht="19.899999999999999" customHeight="1" x14ac:dyDescent="0.2">
      <c r="A374" s="59">
        <v>253</v>
      </c>
      <c r="B374" s="16" t="s">
        <v>238</v>
      </c>
      <c r="C374" s="18">
        <v>145</v>
      </c>
      <c r="D374" s="59">
        <v>3.1</v>
      </c>
      <c r="E374" s="13" t="s">
        <v>34</v>
      </c>
      <c r="F374" s="13"/>
      <c r="G374" s="13"/>
      <c r="H374" s="13"/>
      <c r="I374" s="13"/>
      <c r="J374" s="13"/>
      <c r="K374" s="13"/>
      <c r="L374" s="13"/>
      <c r="M374" s="13" t="s">
        <v>34</v>
      </c>
      <c r="N374" s="13"/>
      <c r="O374" s="13"/>
      <c r="P374" s="13"/>
      <c r="Q374" s="13"/>
      <c r="R374" s="13"/>
      <c r="S374" s="13"/>
      <c r="T374" s="13"/>
      <c r="U374" s="13"/>
      <c r="V374" s="37">
        <v>1770271.3</v>
      </c>
      <c r="W374" s="37">
        <v>1770271.3</v>
      </c>
      <c r="X374" s="13">
        <v>0</v>
      </c>
      <c r="Y374" s="13">
        <v>0</v>
      </c>
      <c r="Z374" s="13">
        <v>0</v>
      </c>
      <c r="AA374" s="13"/>
    </row>
    <row r="375" spans="1:27" ht="17.100000000000001" customHeight="1" x14ac:dyDescent="0.2">
      <c r="A375" s="59">
        <v>254</v>
      </c>
      <c r="B375" s="23" t="s">
        <v>1666</v>
      </c>
      <c r="C375" s="18">
        <v>182</v>
      </c>
      <c r="D375" s="19">
        <v>3.6</v>
      </c>
      <c r="E375" s="13" t="s">
        <v>34</v>
      </c>
      <c r="F375" s="13"/>
      <c r="G375" s="13"/>
      <c r="H375" s="13"/>
      <c r="I375" s="13"/>
      <c r="J375" s="13"/>
      <c r="K375" s="13"/>
      <c r="L375" s="13"/>
      <c r="M375" s="13"/>
      <c r="N375" s="13" t="s">
        <v>34</v>
      </c>
      <c r="O375" s="13"/>
      <c r="P375" s="13"/>
      <c r="Q375" s="13" t="s">
        <v>34</v>
      </c>
      <c r="R375" s="13"/>
      <c r="S375" s="13" t="s">
        <v>34</v>
      </c>
      <c r="T375" s="13"/>
      <c r="U375" s="13" t="s">
        <v>34</v>
      </c>
      <c r="V375" s="37">
        <v>8281008</v>
      </c>
      <c r="W375" s="37">
        <v>8281008</v>
      </c>
      <c r="X375" s="13">
        <v>0</v>
      </c>
      <c r="Y375" s="13">
        <v>0</v>
      </c>
      <c r="Z375" s="13">
        <v>0</v>
      </c>
      <c r="AA375" s="13"/>
    </row>
    <row r="376" spans="1:27" ht="17.850000000000001" customHeight="1" x14ac:dyDescent="0.2">
      <c r="A376" s="59">
        <v>255</v>
      </c>
      <c r="B376" s="23" t="s">
        <v>900</v>
      </c>
      <c r="C376" s="18">
        <v>60</v>
      </c>
      <c r="D376" s="19">
        <v>1.3</v>
      </c>
      <c r="E376" s="13" t="s">
        <v>34</v>
      </c>
      <c r="F376" s="13"/>
      <c r="G376" s="13" t="s">
        <v>34</v>
      </c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37">
        <v>1686422.1</v>
      </c>
      <c r="W376" s="37">
        <v>1686422.1</v>
      </c>
      <c r="X376" s="13">
        <v>0</v>
      </c>
      <c r="Y376" s="13">
        <v>0</v>
      </c>
      <c r="Z376" s="13">
        <v>0</v>
      </c>
      <c r="AA376" s="13"/>
    </row>
    <row r="377" spans="1:27" ht="17.850000000000001" customHeight="1" x14ac:dyDescent="0.2">
      <c r="A377" s="59">
        <v>256</v>
      </c>
      <c r="B377" s="16" t="s">
        <v>239</v>
      </c>
      <c r="C377" s="18">
        <v>13</v>
      </c>
      <c r="D377" s="13">
        <v>0.3</v>
      </c>
      <c r="E377" s="13" t="s">
        <v>34</v>
      </c>
      <c r="F377" s="13"/>
      <c r="G377" s="13" t="s">
        <v>34</v>
      </c>
      <c r="H377" s="13" t="s">
        <v>34</v>
      </c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37">
        <v>1901340</v>
      </c>
      <c r="W377" s="37">
        <v>1901340</v>
      </c>
      <c r="X377" s="13">
        <v>0</v>
      </c>
      <c r="Y377" s="13">
        <v>0</v>
      </c>
      <c r="Z377" s="13">
        <v>0</v>
      </c>
      <c r="AA377" s="13"/>
    </row>
    <row r="378" spans="1:27" ht="17.100000000000001" customHeight="1" x14ac:dyDescent="0.2">
      <c r="A378" s="59">
        <v>257</v>
      </c>
      <c r="B378" s="16" t="s">
        <v>240</v>
      </c>
      <c r="C378" s="18">
        <v>18</v>
      </c>
      <c r="D378" s="13">
        <v>0.3</v>
      </c>
      <c r="E378" s="13" t="s">
        <v>34</v>
      </c>
      <c r="F378" s="13"/>
      <c r="G378" s="13" t="s">
        <v>34</v>
      </c>
      <c r="H378" s="13" t="s">
        <v>34</v>
      </c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37">
        <v>1775340</v>
      </c>
      <c r="W378" s="37">
        <v>1775340</v>
      </c>
      <c r="X378" s="13">
        <v>0</v>
      </c>
      <c r="Y378" s="13">
        <v>0</v>
      </c>
      <c r="Z378" s="13">
        <v>0</v>
      </c>
      <c r="AA378" s="13"/>
    </row>
    <row r="379" spans="1:27" ht="19.899999999999999" customHeight="1" x14ac:dyDescent="0.2">
      <c r="A379" s="59">
        <v>258</v>
      </c>
      <c r="B379" s="16" t="s">
        <v>241</v>
      </c>
      <c r="C379" s="18">
        <v>10</v>
      </c>
      <c r="D379" s="13">
        <v>0.2</v>
      </c>
      <c r="E379" s="13" t="s">
        <v>34</v>
      </c>
      <c r="F379" s="13"/>
      <c r="G379" s="13" t="s">
        <v>34</v>
      </c>
      <c r="H379" s="13" t="s">
        <v>34</v>
      </c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37">
        <v>1223460</v>
      </c>
      <c r="W379" s="37">
        <v>1223460</v>
      </c>
      <c r="X379" s="13">
        <v>0</v>
      </c>
      <c r="Y379" s="13">
        <v>0</v>
      </c>
      <c r="Z379" s="13">
        <v>0</v>
      </c>
      <c r="AA379" s="13"/>
    </row>
    <row r="380" spans="1:27" ht="17.850000000000001" customHeight="1" x14ac:dyDescent="0.2">
      <c r="A380" s="67">
        <v>259</v>
      </c>
      <c r="B380" s="65" t="s">
        <v>2060</v>
      </c>
      <c r="C380" s="66">
        <v>15</v>
      </c>
      <c r="D380" s="67">
        <v>0.3</v>
      </c>
      <c r="E380" s="67"/>
      <c r="F380" s="67"/>
      <c r="G380" s="67"/>
      <c r="H380" s="67"/>
      <c r="I380" s="67"/>
      <c r="J380" s="67" t="s">
        <v>34</v>
      </c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>
        <v>379598.4</v>
      </c>
      <c r="W380" s="67">
        <v>379598.4</v>
      </c>
      <c r="X380" s="67">
        <v>0</v>
      </c>
      <c r="Y380" s="67">
        <v>0</v>
      </c>
      <c r="Z380" s="67">
        <v>0</v>
      </c>
      <c r="AA380" s="67"/>
    </row>
    <row r="381" spans="1:27" ht="17.850000000000001" customHeight="1" x14ac:dyDescent="0.2">
      <c r="A381" s="59">
        <v>260</v>
      </c>
      <c r="B381" s="16" t="s">
        <v>242</v>
      </c>
      <c r="C381" s="18">
        <v>8</v>
      </c>
      <c r="D381" s="57">
        <v>0.3</v>
      </c>
      <c r="E381" s="13" t="s">
        <v>34</v>
      </c>
      <c r="F381" s="13"/>
      <c r="G381" s="13" t="s">
        <v>34</v>
      </c>
      <c r="H381" s="13" t="s">
        <v>34</v>
      </c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37">
        <v>1830780</v>
      </c>
      <c r="W381" s="37">
        <v>1830780</v>
      </c>
      <c r="X381" s="13">
        <v>0</v>
      </c>
      <c r="Y381" s="13">
        <v>0</v>
      </c>
      <c r="Z381" s="13">
        <v>0</v>
      </c>
      <c r="AA381" s="13"/>
    </row>
    <row r="382" spans="1:27" ht="17.100000000000001" customHeight="1" x14ac:dyDescent="0.2">
      <c r="A382" s="59">
        <v>261</v>
      </c>
      <c r="B382" s="16" t="s">
        <v>243</v>
      </c>
      <c r="C382" s="18">
        <v>16</v>
      </c>
      <c r="D382" s="13">
        <v>0.3</v>
      </c>
      <c r="E382" s="13" t="s">
        <v>34</v>
      </c>
      <c r="F382" s="13"/>
      <c r="G382" s="13" t="s">
        <v>34</v>
      </c>
      <c r="H382" s="13" t="s">
        <v>34</v>
      </c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37">
        <v>1757070</v>
      </c>
      <c r="W382" s="37">
        <v>1757070</v>
      </c>
      <c r="X382" s="13">
        <v>0</v>
      </c>
      <c r="Y382" s="13">
        <v>0</v>
      </c>
      <c r="Z382" s="13">
        <v>0</v>
      </c>
      <c r="AA382" s="13"/>
    </row>
    <row r="383" spans="1:27" ht="19.899999999999999" customHeight="1" x14ac:dyDescent="0.2">
      <c r="A383" s="59">
        <v>262</v>
      </c>
      <c r="B383" s="16" t="s">
        <v>244</v>
      </c>
      <c r="C383" s="18">
        <v>12</v>
      </c>
      <c r="D383" s="59">
        <v>0.3</v>
      </c>
      <c r="E383" s="13" t="s">
        <v>34</v>
      </c>
      <c r="F383" s="13"/>
      <c r="G383" s="13" t="s">
        <v>34</v>
      </c>
      <c r="H383" s="13" t="s">
        <v>34</v>
      </c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37">
        <v>1859130</v>
      </c>
      <c r="W383" s="37">
        <v>1859130</v>
      </c>
      <c r="X383" s="13">
        <v>0</v>
      </c>
      <c r="Y383" s="13">
        <v>0</v>
      </c>
      <c r="Z383" s="13">
        <v>0</v>
      </c>
      <c r="AA383" s="13"/>
    </row>
    <row r="384" spans="1:27" ht="24.75" customHeight="1" x14ac:dyDescent="0.2">
      <c r="A384" s="59">
        <v>263</v>
      </c>
      <c r="B384" s="16" t="s">
        <v>245</v>
      </c>
      <c r="C384" s="59">
        <v>8</v>
      </c>
      <c r="D384" s="57">
        <v>0.2</v>
      </c>
      <c r="E384" s="13" t="s">
        <v>34</v>
      </c>
      <c r="F384" s="13"/>
      <c r="G384" s="13" t="s">
        <v>34</v>
      </c>
      <c r="H384" s="13" t="s">
        <v>34</v>
      </c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37">
        <v>1197630</v>
      </c>
      <c r="W384" s="37">
        <v>1197630</v>
      </c>
      <c r="X384" s="13">
        <v>0</v>
      </c>
      <c r="Y384" s="13">
        <v>0</v>
      </c>
      <c r="Z384" s="13">
        <v>0</v>
      </c>
      <c r="AA384" s="13"/>
    </row>
    <row r="385" spans="1:27" ht="17.850000000000001" customHeight="1" x14ac:dyDescent="0.2">
      <c r="A385" s="59">
        <v>264</v>
      </c>
      <c r="B385" s="16" t="s">
        <v>246</v>
      </c>
      <c r="C385" s="18">
        <v>8</v>
      </c>
      <c r="D385" s="13">
        <v>0.2</v>
      </c>
      <c r="E385" s="13" t="s">
        <v>34</v>
      </c>
      <c r="F385" s="13"/>
      <c r="G385" s="13" t="s">
        <v>34</v>
      </c>
      <c r="H385" s="13" t="s">
        <v>34</v>
      </c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37">
        <v>1203930</v>
      </c>
      <c r="W385" s="37">
        <v>1203930</v>
      </c>
      <c r="X385" s="13">
        <v>0</v>
      </c>
      <c r="Y385" s="13">
        <v>0</v>
      </c>
      <c r="Z385" s="13">
        <v>0</v>
      </c>
      <c r="AA385" s="13"/>
    </row>
    <row r="386" spans="1:27" ht="17.100000000000001" customHeight="1" x14ac:dyDescent="0.2">
      <c r="A386" s="59">
        <v>265</v>
      </c>
      <c r="B386" s="16" t="s">
        <v>247</v>
      </c>
      <c r="C386" s="18">
        <v>98</v>
      </c>
      <c r="D386" s="59">
        <v>1.6</v>
      </c>
      <c r="E386" s="13" t="s">
        <v>34</v>
      </c>
      <c r="F386" s="13"/>
      <c r="G386" s="13" t="s">
        <v>34</v>
      </c>
      <c r="H386" s="13" t="s">
        <v>34</v>
      </c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37">
        <v>5119434</v>
      </c>
      <c r="W386" s="37">
        <v>5119434</v>
      </c>
      <c r="X386" s="13">
        <v>0</v>
      </c>
      <c r="Y386" s="13">
        <v>0</v>
      </c>
      <c r="Z386" s="13">
        <v>0</v>
      </c>
      <c r="AA386" s="13"/>
    </row>
    <row r="387" spans="1:27" ht="17.850000000000001" customHeight="1" x14ac:dyDescent="0.2">
      <c r="A387" s="59">
        <v>266</v>
      </c>
      <c r="B387" s="16" t="s">
        <v>248</v>
      </c>
      <c r="C387" s="18">
        <v>462</v>
      </c>
      <c r="D387" s="13">
        <v>11.7</v>
      </c>
      <c r="E387" s="13" t="s">
        <v>34</v>
      </c>
      <c r="F387" s="13" t="s">
        <v>34</v>
      </c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37">
        <v>12000000</v>
      </c>
      <c r="W387" s="37">
        <v>12000000</v>
      </c>
      <c r="X387" s="13">
        <v>0</v>
      </c>
      <c r="Y387" s="13">
        <v>0</v>
      </c>
      <c r="Z387" s="13">
        <v>0</v>
      </c>
      <c r="AA387" s="13"/>
    </row>
    <row r="388" spans="1:27" ht="17.850000000000001" customHeight="1" x14ac:dyDescent="0.2">
      <c r="A388" s="59">
        <v>267</v>
      </c>
      <c r="B388" s="16" t="s">
        <v>249</v>
      </c>
      <c r="C388" s="18">
        <v>116</v>
      </c>
      <c r="D388" s="13">
        <v>3.8</v>
      </c>
      <c r="E388" s="13" t="s">
        <v>34</v>
      </c>
      <c r="F388" s="13"/>
      <c r="G388" s="13"/>
      <c r="H388" s="13"/>
      <c r="I388" s="13"/>
      <c r="J388" s="13"/>
      <c r="K388" s="13"/>
      <c r="L388" s="13"/>
      <c r="M388" s="13"/>
      <c r="N388" s="13" t="s">
        <v>34</v>
      </c>
      <c r="O388" s="13" t="s">
        <v>34</v>
      </c>
      <c r="P388" s="13" t="s">
        <v>34</v>
      </c>
      <c r="Q388" s="13"/>
      <c r="R388" s="13"/>
      <c r="S388" s="13"/>
      <c r="T388" s="13"/>
      <c r="U388" s="13"/>
      <c r="V388" s="37">
        <v>7141550</v>
      </c>
      <c r="W388" s="37">
        <v>7141550</v>
      </c>
      <c r="X388" s="13">
        <v>0</v>
      </c>
      <c r="Y388" s="13">
        <v>0</v>
      </c>
      <c r="Z388" s="13">
        <v>0</v>
      </c>
      <c r="AA388" s="13"/>
    </row>
    <row r="389" spans="1:27" ht="17.100000000000001" customHeight="1" x14ac:dyDescent="0.2">
      <c r="A389" s="59">
        <v>268</v>
      </c>
      <c r="B389" s="16" t="s">
        <v>250</v>
      </c>
      <c r="C389" s="18">
        <v>170</v>
      </c>
      <c r="D389" s="13">
        <v>4.5999999999999996</v>
      </c>
      <c r="E389" s="13" t="s">
        <v>34</v>
      </c>
      <c r="F389" s="13"/>
      <c r="G389" s="13" t="s">
        <v>34</v>
      </c>
      <c r="H389" s="13" t="s">
        <v>34</v>
      </c>
      <c r="I389" s="13" t="s">
        <v>34</v>
      </c>
      <c r="J389" s="13" t="s">
        <v>34</v>
      </c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37">
        <v>17253168</v>
      </c>
      <c r="W389" s="37">
        <v>17253168</v>
      </c>
      <c r="X389" s="13">
        <v>0</v>
      </c>
      <c r="Y389" s="13">
        <v>0</v>
      </c>
      <c r="Z389" s="13">
        <v>0</v>
      </c>
      <c r="AA389" s="13"/>
    </row>
    <row r="390" spans="1:27" ht="17.850000000000001" customHeight="1" x14ac:dyDescent="0.2">
      <c r="A390" s="59">
        <v>269</v>
      </c>
      <c r="B390" s="16" t="s">
        <v>251</v>
      </c>
      <c r="C390" s="18">
        <v>60</v>
      </c>
      <c r="D390" s="13">
        <v>4.0999999999999996</v>
      </c>
      <c r="E390" s="13" t="s">
        <v>34</v>
      </c>
      <c r="F390" s="13"/>
      <c r="G390" s="13" t="s">
        <v>34</v>
      </c>
      <c r="H390" s="13" t="s">
        <v>34</v>
      </c>
      <c r="I390" s="13" t="s">
        <v>34</v>
      </c>
      <c r="J390" s="13" t="s">
        <v>34</v>
      </c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37">
        <v>15263355</v>
      </c>
      <c r="W390" s="37">
        <v>15263355</v>
      </c>
      <c r="X390" s="13">
        <v>0</v>
      </c>
      <c r="Y390" s="13">
        <v>0</v>
      </c>
      <c r="Z390" s="13">
        <v>0</v>
      </c>
      <c r="AA390" s="13"/>
    </row>
    <row r="391" spans="1:27" ht="17.100000000000001" customHeight="1" x14ac:dyDescent="0.2">
      <c r="A391" s="59">
        <v>270</v>
      </c>
      <c r="B391" s="16" t="s">
        <v>252</v>
      </c>
      <c r="C391" s="18">
        <v>180</v>
      </c>
      <c r="D391" s="59">
        <v>4.2</v>
      </c>
      <c r="E391" s="59" t="s">
        <v>34</v>
      </c>
      <c r="F391" s="59" t="s">
        <v>34</v>
      </c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37">
        <v>4800000</v>
      </c>
      <c r="W391" s="37">
        <v>4800000</v>
      </c>
      <c r="X391" s="13">
        <v>0</v>
      </c>
      <c r="Y391" s="13">
        <v>0</v>
      </c>
      <c r="Z391" s="13">
        <v>0</v>
      </c>
      <c r="AA391" s="13"/>
    </row>
    <row r="392" spans="1:27" ht="17.850000000000001" customHeight="1" x14ac:dyDescent="0.2">
      <c r="A392" s="59">
        <v>271</v>
      </c>
      <c r="B392" s="16" t="s">
        <v>253</v>
      </c>
      <c r="C392" s="18">
        <v>294</v>
      </c>
      <c r="D392" s="59">
        <v>6.2</v>
      </c>
      <c r="E392" s="59" t="s">
        <v>34</v>
      </c>
      <c r="F392" s="59" t="s">
        <v>34</v>
      </c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37">
        <v>7200000</v>
      </c>
      <c r="W392" s="37">
        <v>7200000</v>
      </c>
      <c r="X392" s="13">
        <v>0</v>
      </c>
      <c r="Y392" s="13">
        <v>0</v>
      </c>
      <c r="Z392" s="13">
        <v>0</v>
      </c>
      <c r="AA392" s="13"/>
    </row>
    <row r="393" spans="1:27" ht="17.850000000000001" customHeight="1" x14ac:dyDescent="0.2">
      <c r="A393" s="59">
        <v>272</v>
      </c>
      <c r="B393" s="16" t="s">
        <v>254</v>
      </c>
      <c r="C393" s="18">
        <v>90</v>
      </c>
      <c r="D393" s="13">
        <v>1.9</v>
      </c>
      <c r="E393" s="13" t="s">
        <v>34</v>
      </c>
      <c r="F393" s="13"/>
      <c r="G393" s="13" t="s">
        <v>34</v>
      </c>
      <c r="H393" s="13" t="s">
        <v>34</v>
      </c>
      <c r="I393" s="13" t="s">
        <v>34</v>
      </c>
      <c r="J393" s="13" t="s">
        <v>34</v>
      </c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37">
        <v>7921364</v>
      </c>
      <c r="W393" s="37">
        <v>7921364</v>
      </c>
      <c r="X393" s="13">
        <v>0</v>
      </c>
      <c r="Y393" s="13">
        <v>0</v>
      </c>
      <c r="Z393" s="13">
        <v>0</v>
      </c>
      <c r="AA393" s="13"/>
    </row>
    <row r="394" spans="1:27" ht="17.100000000000001" customHeight="1" x14ac:dyDescent="0.2">
      <c r="A394" s="59">
        <v>273</v>
      </c>
      <c r="B394" s="16" t="s">
        <v>255</v>
      </c>
      <c r="C394" s="18">
        <v>53</v>
      </c>
      <c r="D394" s="13">
        <v>2.2999999999999998</v>
      </c>
      <c r="E394" s="13" t="s">
        <v>34</v>
      </c>
      <c r="F394" s="13"/>
      <c r="G394" s="13" t="s">
        <v>34</v>
      </c>
      <c r="H394" s="13" t="s">
        <v>34</v>
      </c>
      <c r="I394" s="13" t="s">
        <v>34</v>
      </c>
      <c r="J394" s="13" t="s">
        <v>34</v>
      </c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37">
        <v>8467482</v>
      </c>
      <c r="W394" s="37">
        <v>8467482</v>
      </c>
      <c r="X394" s="13">
        <v>0</v>
      </c>
      <c r="Y394" s="13">
        <v>0</v>
      </c>
      <c r="Z394" s="13">
        <v>0</v>
      </c>
      <c r="AA394" s="13"/>
    </row>
    <row r="395" spans="1:27" ht="17.100000000000001" customHeight="1" x14ac:dyDescent="0.2">
      <c r="A395" s="59">
        <v>274</v>
      </c>
      <c r="B395" s="65" t="s">
        <v>1933</v>
      </c>
      <c r="C395" s="66">
        <v>100</v>
      </c>
      <c r="D395" s="67">
        <v>3.6</v>
      </c>
      <c r="E395" s="67" t="s">
        <v>34</v>
      </c>
      <c r="F395" s="67"/>
      <c r="G395" s="67"/>
      <c r="H395" s="67"/>
      <c r="I395" s="67" t="s">
        <v>34</v>
      </c>
      <c r="J395" s="67" t="s">
        <v>34</v>
      </c>
      <c r="K395" s="67"/>
      <c r="L395" s="67"/>
      <c r="M395" s="67"/>
      <c r="N395" s="67"/>
      <c r="O395" s="67"/>
      <c r="P395" s="67"/>
      <c r="Q395" s="67" t="s">
        <v>34</v>
      </c>
      <c r="R395" s="67" t="s">
        <v>34</v>
      </c>
      <c r="S395" s="67" t="s">
        <v>34</v>
      </c>
      <c r="T395" s="67" t="s">
        <v>34</v>
      </c>
      <c r="U395" s="67" t="s">
        <v>34</v>
      </c>
      <c r="V395" s="59">
        <v>6447019</v>
      </c>
      <c r="W395" s="59">
        <v>6447019</v>
      </c>
      <c r="X395" s="13">
        <v>0</v>
      </c>
      <c r="Y395" s="13">
        <v>0</v>
      </c>
      <c r="Z395" s="13">
        <v>0</v>
      </c>
      <c r="AA395" s="13"/>
    </row>
    <row r="396" spans="1:27" ht="17.850000000000001" customHeight="1" x14ac:dyDescent="0.2">
      <c r="A396" s="59">
        <v>275</v>
      </c>
      <c r="B396" s="16" t="s">
        <v>256</v>
      </c>
      <c r="C396" s="18">
        <v>97</v>
      </c>
      <c r="D396" s="13">
        <v>4.2</v>
      </c>
      <c r="E396" s="13" t="s">
        <v>34</v>
      </c>
      <c r="F396" s="13"/>
      <c r="G396" s="13" t="s">
        <v>34</v>
      </c>
      <c r="H396" s="13" t="s">
        <v>34</v>
      </c>
      <c r="I396" s="13" t="s">
        <v>34</v>
      </c>
      <c r="J396" s="13" t="s">
        <v>34</v>
      </c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37">
        <v>15782791</v>
      </c>
      <c r="W396" s="37">
        <v>15782791</v>
      </c>
      <c r="X396" s="13">
        <v>0</v>
      </c>
      <c r="Y396" s="13">
        <v>0</v>
      </c>
      <c r="Z396" s="13">
        <v>0</v>
      </c>
      <c r="AA396" s="13"/>
    </row>
    <row r="397" spans="1:27" ht="17.100000000000001" customHeight="1" x14ac:dyDescent="0.2">
      <c r="A397" s="59">
        <v>276</v>
      </c>
      <c r="B397" s="16" t="s">
        <v>257</v>
      </c>
      <c r="C397" s="59">
        <v>105</v>
      </c>
      <c r="D397" s="59">
        <v>3.8</v>
      </c>
      <c r="E397" s="59" t="s">
        <v>34</v>
      </c>
      <c r="F397" s="59"/>
      <c r="G397" s="59" t="s">
        <v>34</v>
      </c>
      <c r="H397" s="59" t="s">
        <v>34</v>
      </c>
      <c r="I397" s="59" t="s">
        <v>34</v>
      </c>
      <c r="J397" s="59" t="s">
        <v>34</v>
      </c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37">
        <v>14059498</v>
      </c>
      <c r="W397" s="37">
        <v>14059498</v>
      </c>
      <c r="X397" s="13">
        <v>0</v>
      </c>
      <c r="Y397" s="13">
        <v>0</v>
      </c>
      <c r="Z397" s="13">
        <v>0</v>
      </c>
      <c r="AA397" s="13"/>
    </row>
    <row r="398" spans="1:27" ht="17.850000000000001" customHeight="1" x14ac:dyDescent="0.2">
      <c r="A398" s="59">
        <v>277</v>
      </c>
      <c r="B398" s="16" t="s">
        <v>258</v>
      </c>
      <c r="C398" s="18">
        <v>261</v>
      </c>
      <c r="D398" s="59">
        <v>8.6</v>
      </c>
      <c r="E398" s="59" t="s">
        <v>34</v>
      </c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 t="s">
        <v>34</v>
      </c>
      <c r="R398" s="59" t="s">
        <v>34</v>
      </c>
      <c r="S398" s="59" t="s">
        <v>34</v>
      </c>
      <c r="T398" s="59" t="s">
        <v>34</v>
      </c>
      <c r="U398" s="59" t="s">
        <v>34</v>
      </c>
      <c r="V398" s="37">
        <v>7161914</v>
      </c>
      <c r="W398" s="37">
        <v>7161914</v>
      </c>
      <c r="X398" s="13">
        <v>0</v>
      </c>
      <c r="Y398" s="13">
        <v>0</v>
      </c>
      <c r="Z398" s="13">
        <v>0</v>
      </c>
      <c r="AA398" s="13"/>
    </row>
    <row r="399" spans="1:27" ht="17.100000000000001" customHeight="1" x14ac:dyDescent="0.2">
      <c r="A399" s="59">
        <v>278</v>
      </c>
      <c r="B399" s="16" t="s">
        <v>259</v>
      </c>
      <c r="C399" s="18">
        <v>102</v>
      </c>
      <c r="D399" s="59">
        <v>2.7</v>
      </c>
      <c r="E399" s="13" t="s">
        <v>34</v>
      </c>
      <c r="F399" s="13"/>
      <c r="G399" s="13" t="s">
        <v>34</v>
      </c>
      <c r="H399" s="13" t="s">
        <v>34</v>
      </c>
      <c r="I399" s="13" t="s">
        <v>34</v>
      </c>
      <c r="J399" s="13" t="s">
        <v>34</v>
      </c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37">
        <v>9978675</v>
      </c>
      <c r="W399" s="37">
        <v>9978675</v>
      </c>
      <c r="X399" s="13">
        <v>0</v>
      </c>
      <c r="Y399" s="13">
        <v>0</v>
      </c>
      <c r="Z399" s="13">
        <v>0</v>
      </c>
      <c r="AA399" s="13"/>
    </row>
    <row r="400" spans="1:27" ht="17.850000000000001" customHeight="1" x14ac:dyDescent="0.2">
      <c r="A400" s="59">
        <v>279</v>
      </c>
      <c r="B400" s="16" t="s">
        <v>1575</v>
      </c>
      <c r="C400" s="18">
        <v>97</v>
      </c>
      <c r="D400" s="13">
        <v>3.3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 t="s">
        <v>34</v>
      </c>
      <c r="V400" s="37">
        <v>891777</v>
      </c>
      <c r="W400" s="37">
        <v>891777</v>
      </c>
      <c r="X400" s="13">
        <v>0</v>
      </c>
      <c r="Y400" s="13">
        <v>0</v>
      </c>
      <c r="Z400" s="13">
        <v>0</v>
      </c>
      <c r="AA400" s="13"/>
    </row>
    <row r="401" spans="1:27" ht="17.850000000000001" customHeight="1" x14ac:dyDescent="0.2">
      <c r="A401" s="59">
        <v>280</v>
      </c>
      <c r="B401" s="65" t="s">
        <v>932</v>
      </c>
      <c r="C401" s="66">
        <v>121</v>
      </c>
      <c r="D401" s="67">
        <v>3.2</v>
      </c>
      <c r="E401" s="67" t="s">
        <v>34</v>
      </c>
      <c r="F401" s="67"/>
      <c r="G401" s="67"/>
      <c r="H401" s="67"/>
      <c r="I401" s="67"/>
      <c r="J401" s="67"/>
      <c r="K401" s="67"/>
      <c r="L401" s="67"/>
      <c r="M401" s="67"/>
      <c r="N401" s="67"/>
      <c r="O401" s="67" t="s">
        <v>34</v>
      </c>
      <c r="P401" s="67" t="s">
        <v>34</v>
      </c>
      <c r="Q401" s="67"/>
      <c r="R401" s="67"/>
      <c r="S401" s="67"/>
      <c r="T401" s="67"/>
      <c r="U401" s="67"/>
      <c r="V401" s="37">
        <v>1460000</v>
      </c>
      <c r="W401" s="37">
        <v>1460000</v>
      </c>
      <c r="X401" s="13">
        <v>0</v>
      </c>
      <c r="Y401" s="13">
        <v>0</v>
      </c>
      <c r="Z401" s="13">
        <v>0</v>
      </c>
      <c r="AA401" s="13"/>
    </row>
    <row r="402" spans="1:27" ht="17.850000000000001" customHeight="1" x14ac:dyDescent="0.2">
      <c r="A402" s="59">
        <v>281</v>
      </c>
      <c r="B402" s="23" t="s">
        <v>934</v>
      </c>
      <c r="C402" s="18">
        <v>170</v>
      </c>
      <c r="D402" s="19">
        <v>3.8</v>
      </c>
      <c r="E402" s="13" t="s">
        <v>34</v>
      </c>
      <c r="F402" s="13"/>
      <c r="G402" s="13" t="s">
        <v>34</v>
      </c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37">
        <v>4504680</v>
      </c>
      <c r="W402" s="37">
        <v>4504680</v>
      </c>
      <c r="X402" s="13">
        <v>0</v>
      </c>
      <c r="Y402" s="13">
        <v>0</v>
      </c>
      <c r="Z402" s="13">
        <v>0</v>
      </c>
      <c r="AA402" s="13"/>
    </row>
    <row r="403" spans="1:27" ht="17.100000000000001" customHeight="1" x14ac:dyDescent="0.2">
      <c r="A403" s="59">
        <v>282</v>
      </c>
      <c r="B403" s="16" t="s">
        <v>260</v>
      </c>
      <c r="C403" s="18">
        <v>217</v>
      </c>
      <c r="D403" s="13">
        <v>5.7</v>
      </c>
      <c r="E403" s="13" t="s">
        <v>34</v>
      </c>
      <c r="F403" s="13"/>
      <c r="G403" s="13" t="s">
        <v>34</v>
      </c>
      <c r="H403" s="13"/>
      <c r="I403" s="13" t="s">
        <v>34</v>
      </c>
      <c r="J403" s="13" t="s">
        <v>34</v>
      </c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37">
        <v>12431710</v>
      </c>
      <c r="W403" s="37">
        <v>12431710</v>
      </c>
      <c r="X403" s="13">
        <v>0</v>
      </c>
      <c r="Y403" s="13">
        <v>0</v>
      </c>
      <c r="Z403" s="13">
        <v>0</v>
      </c>
      <c r="AA403" s="13"/>
    </row>
    <row r="404" spans="1:27" ht="17.850000000000001" customHeight="1" x14ac:dyDescent="0.2">
      <c r="A404" s="59">
        <v>283</v>
      </c>
      <c r="B404" s="16" t="s">
        <v>261</v>
      </c>
      <c r="C404" s="18">
        <v>264</v>
      </c>
      <c r="D404" s="13">
        <v>6.8</v>
      </c>
      <c r="E404" s="13" t="s">
        <v>34</v>
      </c>
      <c r="F404" s="13" t="s">
        <v>34</v>
      </c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37">
        <v>7200000</v>
      </c>
      <c r="W404" s="37">
        <v>7200000</v>
      </c>
      <c r="X404" s="13">
        <v>0</v>
      </c>
      <c r="Y404" s="13">
        <v>0</v>
      </c>
      <c r="Z404" s="13">
        <v>0</v>
      </c>
      <c r="AA404" s="13"/>
    </row>
    <row r="405" spans="1:27" ht="17.100000000000001" customHeight="1" x14ac:dyDescent="0.2">
      <c r="A405" s="59">
        <v>284</v>
      </c>
      <c r="B405" s="16" t="s">
        <v>262</v>
      </c>
      <c r="C405" s="18">
        <v>78</v>
      </c>
      <c r="D405" s="13">
        <v>2.5</v>
      </c>
      <c r="E405" s="13" t="s">
        <v>34</v>
      </c>
      <c r="F405" s="13"/>
      <c r="G405" s="13" t="s">
        <v>34</v>
      </c>
      <c r="H405" s="13" t="s">
        <v>34</v>
      </c>
      <c r="I405" s="13" t="s">
        <v>34</v>
      </c>
      <c r="J405" s="13" t="s">
        <v>34</v>
      </c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37">
        <v>9556276</v>
      </c>
      <c r="W405" s="37">
        <v>9556276</v>
      </c>
      <c r="X405" s="13">
        <v>0</v>
      </c>
      <c r="Y405" s="13">
        <v>0</v>
      </c>
      <c r="Z405" s="13">
        <v>0</v>
      </c>
      <c r="AA405" s="13"/>
    </row>
    <row r="406" spans="1:27" ht="17.850000000000001" customHeight="1" x14ac:dyDescent="0.2">
      <c r="A406" s="59">
        <v>285</v>
      </c>
      <c r="B406" s="16" t="s">
        <v>263</v>
      </c>
      <c r="C406" s="18">
        <v>314</v>
      </c>
      <c r="D406" s="59">
        <v>6.4</v>
      </c>
      <c r="E406" s="59" t="s">
        <v>34</v>
      </c>
      <c r="F406" s="59" t="s">
        <v>34</v>
      </c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37">
        <v>7200000</v>
      </c>
      <c r="W406" s="37">
        <v>7200000</v>
      </c>
      <c r="X406" s="13">
        <v>0</v>
      </c>
      <c r="Y406" s="13">
        <v>0</v>
      </c>
      <c r="Z406" s="13">
        <v>0</v>
      </c>
      <c r="AA406" s="13"/>
    </row>
    <row r="407" spans="1:27" ht="17.850000000000001" customHeight="1" x14ac:dyDescent="0.2">
      <c r="A407" s="59">
        <v>286</v>
      </c>
      <c r="B407" s="16" t="s">
        <v>264</v>
      </c>
      <c r="C407" s="18">
        <v>152</v>
      </c>
      <c r="D407" s="59">
        <v>3.7</v>
      </c>
      <c r="E407" s="59" t="s">
        <v>34</v>
      </c>
      <c r="F407" s="59" t="s">
        <v>34</v>
      </c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37">
        <v>2400000</v>
      </c>
      <c r="W407" s="37">
        <v>2400000</v>
      </c>
      <c r="X407" s="13">
        <v>0</v>
      </c>
      <c r="Y407" s="13">
        <v>0</v>
      </c>
      <c r="Z407" s="13">
        <v>0</v>
      </c>
      <c r="AA407" s="13"/>
    </row>
    <row r="408" spans="1:27" ht="17.100000000000001" customHeight="1" x14ac:dyDescent="0.2">
      <c r="A408" s="59">
        <v>287</v>
      </c>
      <c r="B408" s="16" t="s">
        <v>265</v>
      </c>
      <c r="C408" s="18">
        <v>54</v>
      </c>
      <c r="D408" s="59">
        <v>1.7</v>
      </c>
      <c r="E408" s="59" t="s">
        <v>34</v>
      </c>
      <c r="F408" s="59"/>
      <c r="G408" s="59" t="s">
        <v>34</v>
      </c>
      <c r="H408" s="59" t="s">
        <v>34</v>
      </c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37">
        <v>5432076</v>
      </c>
      <c r="W408" s="37">
        <v>5432076</v>
      </c>
      <c r="X408" s="13">
        <v>0</v>
      </c>
      <c r="Y408" s="13">
        <v>0</v>
      </c>
      <c r="Z408" s="13">
        <v>0</v>
      </c>
      <c r="AA408" s="13"/>
    </row>
    <row r="409" spans="1:27" ht="17.850000000000001" customHeight="1" x14ac:dyDescent="0.2">
      <c r="A409" s="59">
        <v>288</v>
      </c>
      <c r="B409" s="16" t="s">
        <v>266</v>
      </c>
      <c r="C409" s="18">
        <v>171</v>
      </c>
      <c r="D409" s="13">
        <v>5.6</v>
      </c>
      <c r="E409" s="13" t="s">
        <v>34</v>
      </c>
      <c r="F409" s="13"/>
      <c r="G409" s="13"/>
      <c r="H409" s="13"/>
      <c r="I409" s="13"/>
      <c r="J409" s="13"/>
      <c r="K409" s="13"/>
      <c r="L409" s="13"/>
      <c r="M409" s="13"/>
      <c r="N409" s="13" t="s">
        <v>34</v>
      </c>
      <c r="O409" s="13" t="s">
        <v>34</v>
      </c>
      <c r="P409" s="13" t="s">
        <v>34</v>
      </c>
      <c r="Q409" s="13"/>
      <c r="R409" s="13"/>
      <c r="S409" s="13"/>
      <c r="T409" s="13"/>
      <c r="U409" s="13"/>
      <c r="V409" s="37">
        <v>9900350</v>
      </c>
      <c r="W409" s="37">
        <v>9900350</v>
      </c>
      <c r="X409" s="13">
        <v>0</v>
      </c>
      <c r="Y409" s="13">
        <v>0</v>
      </c>
      <c r="Z409" s="13">
        <v>0</v>
      </c>
      <c r="AA409" s="13"/>
    </row>
    <row r="410" spans="1:27" ht="17.850000000000001" customHeight="1" x14ac:dyDescent="0.2">
      <c r="A410" s="59">
        <v>289</v>
      </c>
      <c r="B410" s="65" t="s">
        <v>1934</v>
      </c>
      <c r="C410" s="66">
        <v>231</v>
      </c>
      <c r="D410" s="67">
        <v>4.5</v>
      </c>
      <c r="E410" s="67" t="s">
        <v>34</v>
      </c>
      <c r="F410" s="67"/>
      <c r="G410" s="67" t="s">
        <v>34</v>
      </c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59">
        <v>5444520</v>
      </c>
      <c r="W410" s="59">
        <v>5444520</v>
      </c>
      <c r="X410" s="13">
        <v>0</v>
      </c>
      <c r="Y410" s="13">
        <v>0</v>
      </c>
      <c r="Z410" s="13">
        <v>0</v>
      </c>
      <c r="AA410" s="13"/>
    </row>
    <row r="411" spans="1:27" ht="17.100000000000001" customHeight="1" x14ac:dyDescent="0.2">
      <c r="A411" s="59">
        <v>290</v>
      </c>
      <c r="B411" s="65" t="s">
        <v>1935</v>
      </c>
      <c r="C411" s="66">
        <v>205</v>
      </c>
      <c r="D411" s="67">
        <v>4.5999999999999996</v>
      </c>
      <c r="E411" s="67" t="s">
        <v>34</v>
      </c>
      <c r="F411" s="67"/>
      <c r="G411" s="67" t="s">
        <v>34</v>
      </c>
      <c r="H411" s="67" t="s">
        <v>34</v>
      </c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59">
        <v>12702809</v>
      </c>
      <c r="W411" s="59">
        <v>12702809</v>
      </c>
      <c r="X411" s="13">
        <v>0</v>
      </c>
      <c r="Y411" s="13">
        <v>0</v>
      </c>
      <c r="Z411" s="13">
        <v>0</v>
      </c>
      <c r="AA411" s="13"/>
    </row>
    <row r="412" spans="1:27" ht="17.850000000000001" customHeight="1" x14ac:dyDescent="0.2">
      <c r="A412" s="59">
        <v>291</v>
      </c>
      <c r="B412" s="16" t="s">
        <v>267</v>
      </c>
      <c r="C412" s="18">
        <v>34</v>
      </c>
      <c r="D412" s="59">
        <v>0.6</v>
      </c>
      <c r="E412" s="59" t="s">
        <v>34</v>
      </c>
      <c r="F412" s="59"/>
      <c r="G412" s="59" t="s">
        <v>34</v>
      </c>
      <c r="H412" s="59" t="s">
        <v>34</v>
      </c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37">
        <v>3776220</v>
      </c>
      <c r="W412" s="37">
        <v>3776220</v>
      </c>
      <c r="X412" s="13">
        <v>0</v>
      </c>
      <c r="Y412" s="13">
        <v>0</v>
      </c>
      <c r="Z412" s="13">
        <v>0</v>
      </c>
      <c r="AA412" s="13"/>
    </row>
    <row r="413" spans="1:27" ht="17.100000000000001" customHeight="1" x14ac:dyDescent="0.2">
      <c r="A413" s="59">
        <v>292</v>
      </c>
      <c r="B413" s="16" t="s">
        <v>268</v>
      </c>
      <c r="C413" s="18">
        <v>108</v>
      </c>
      <c r="D413" s="13">
        <v>2.6</v>
      </c>
      <c r="E413" s="13" t="s">
        <v>34</v>
      </c>
      <c r="F413" s="13"/>
      <c r="G413" s="13" t="s">
        <v>34</v>
      </c>
      <c r="H413" s="13" t="s">
        <v>34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37">
        <v>7280841</v>
      </c>
      <c r="W413" s="37">
        <v>7280841</v>
      </c>
      <c r="X413" s="13">
        <v>0</v>
      </c>
      <c r="Y413" s="13">
        <v>0</v>
      </c>
      <c r="Z413" s="13">
        <v>0</v>
      </c>
      <c r="AA413" s="13"/>
    </row>
    <row r="414" spans="1:27" ht="17.100000000000001" customHeight="1" x14ac:dyDescent="0.2">
      <c r="A414" s="59">
        <v>293</v>
      </c>
      <c r="B414" s="16" t="s">
        <v>269</v>
      </c>
      <c r="C414" s="18">
        <v>438</v>
      </c>
      <c r="D414" s="57">
        <v>7.5</v>
      </c>
      <c r="E414" s="13" t="s">
        <v>34</v>
      </c>
      <c r="F414" s="13" t="s">
        <v>34</v>
      </c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37">
        <v>9600000</v>
      </c>
      <c r="W414" s="37">
        <v>9600000</v>
      </c>
      <c r="X414" s="13">
        <v>0</v>
      </c>
      <c r="Y414" s="13">
        <v>0</v>
      </c>
      <c r="Z414" s="13">
        <v>0</v>
      </c>
      <c r="AA414" s="13"/>
    </row>
    <row r="415" spans="1:27" ht="17.850000000000001" customHeight="1" x14ac:dyDescent="0.2">
      <c r="A415" s="59">
        <v>294</v>
      </c>
      <c r="B415" s="65" t="s">
        <v>1936</v>
      </c>
      <c r="C415" s="66">
        <v>111</v>
      </c>
      <c r="D415" s="67">
        <v>2.6</v>
      </c>
      <c r="E415" s="67" t="s">
        <v>34</v>
      </c>
      <c r="F415" s="67"/>
      <c r="G415" s="67" t="s">
        <v>34</v>
      </c>
      <c r="H415" s="67"/>
      <c r="I415" s="67"/>
      <c r="J415" s="67"/>
      <c r="K415" s="67" t="s">
        <v>34</v>
      </c>
      <c r="L415" s="67" t="s">
        <v>34</v>
      </c>
      <c r="M415" s="67"/>
      <c r="N415" s="67"/>
      <c r="O415" s="67"/>
      <c r="P415" s="67"/>
      <c r="Q415" s="67"/>
      <c r="R415" s="67"/>
      <c r="S415" s="67"/>
      <c r="T415" s="67"/>
      <c r="U415" s="67"/>
      <c r="V415" s="59">
        <v>3547516</v>
      </c>
      <c r="W415" s="59">
        <v>3547516</v>
      </c>
      <c r="X415" s="13">
        <v>0</v>
      </c>
      <c r="Y415" s="13">
        <v>0</v>
      </c>
      <c r="Z415" s="13">
        <v>0</v>
      </c>
      <c r="AA415" s="13"/>
    </row>
    <row r="416" spans="1:27" ht="17.850000000000001" customHeight="1" x14ac:dyDescent="0.2">
      <c r="A416" s="59">
        <v>295</v>
      </c>
      <c r="B416" s="16" t="s">
        <v>270</v>
      </c>
      <c r="C416" s="18">
        <v>492</v>
      </c>
      <c r="D416" s="59">
        <v>10</v>
      </c>
      <c r="E416" s="13" t="s">
        <v>34</v>
      </c>
      <c r="F416" s="13" t="s">
        <v>34</v>
      </c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37">
        <v>12000000</v>
      </c>
      <c r="W416" s="37">
        <v>12000000</v>
      </c>
      <c r="X416" s="13">
        <v>0</v>
      </c>
      <c r="Y416" s="13">
        <v>0</v>
      </c>
      <c r="Z416" s="13">
        <v>0</v>
      </c>
      <c r="AA416" s="13"/>
    </row>
    <row r="417" spans="1:27" ht="22.5" customHeight="1" x14ac:dyDescent="0.2">
      <c r="A417" s="59">
        <v>296</v>
      </c>
      <c r="B417" s="16" t="s">
        <v>271</v>
      </c>
      <c r="C417" s="59">
        <v>246</v>
      </c>
      <c r="D417" s="59">
        <v>4.3</v>
      </c>
      <c r="E417" s="13" t="s">
        <v>34</v>
      </c>
      <c r="F417" s="13" t="s">
        <v>34</v>
      </c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59"/>
      <c r="R417" s="59"/>
      <c r="S417" s="59"/>
      <c r="T417" s="59"/>
      <c r="U417" s="59"/>
      <c r="V417" s="37">
        <v>4800000</v>
      </c>
      <c r="W417" s="37">
        <v>4800000</v>
      </c>
      <c r="X417" s="13">
        <v>0</v>
      </c>
      <c r="Y417" s="13">
        <v>0</v>
      </c>
      <c r="Z417" s="13">
        <v>0</v>
      </c>
      <c r="AA417" s="13"/>
    </row>
    <row r="418" spans="1:27" ht="17.100000000000001" customHeight="1" x14ac:dyDescent="0.2">
      <c r="A418" s="59">
        <v>297</v>
      </c>
      <c r="B418" s="16" t="s">
        <v>272</v>
      </c>
      <c r="C418" s="18">
        <v>82</v>
      </c>
      <c r="D418" s="13">
        <v>1.3</v>
      </c>
      <c r="E418" s="13" t="s">
        <v>34</v>
      </c>
      <c r="F418" s="13"/>
      <c r="G418" s="13" t="s">
        <v>34</v>
      </c>
      <c r="H418" s="13" t="s">
        <v>34</v>
      </c>
      <c r="I418" s="13" t="s">
        <v>34</v>
      </c>
      <c r="J418" s="13" t="s">
        <v>34</v>
      </c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37">
        <v>5283385</v>
      </c>
      <c r="W418" s="37">
        <v>5283385</v>
      </c>
      <c r="X418" s="13">
        <v>0</v>
      </c>
      <c r="Y418" s="13">
        <v>0</v>
      </c>
      <c r="Z418" s="13">
        <v>0</v>
      </c>
      <c r="AA418" s="13"/>
    </row>
    <row r="419" spans="1:27" ht="17.850000000000001" customHeight="1" x14ac:dyDescent="0.2">
      <c r="A419" s="59">
        <v>298</v>
      </c>
      <c r="B419" s="16" t="s">
        <v>273</v>
      </c>
      <c r="C419" s="18">
        <v>383</v>
      </c>
      <c r="D419" s="13">
        <v>7.9</v>
      </c>
      <c r="E419" s="13" t="s">
        <v>34</v>
      </c>
      <c r="F419" s="13" t="s">
        <v>34</v>
      </c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59"/>
      <c r="R419" s="59"/>
      <c r="S419" s="59"/>
      <c r="T419" s="59"/>
      <c r="U419" s="59"/>
      <c r="V419" s="37">
        <v>9600000</v>
      </c>
      <c r="W419" s="37">
        <v>9600000</v>
      </c>
      <c r="X419" s="13">
        <v>0</v>
      </c>
      <c r="Y419" s="13">
        <v>0</v>
      </c>
      <c r="Z419" s="13">
        <v>0</v>
      </c>
      <c r="AA419" s="13"/>
    </row>
    <row r="420" spans="1:27" ht="17.850000000000001" customHeight="1" x14ac:dyDescent="0.2">
      <c r="A420" s="59">
        <v>299</v>
      </c>
      <c r="B420" s="16" t="s">
        <v>274</v>
      </c>
      <c r="C420" s="18">
        <v>66</v>
      </c>
      <c r="D420" s="13">
        <v>1.3</v>
      </c>
      <c r="E420" s="13" t="s">
        <v>34</v>
      </c>
      <c r="F420" s="13"/>
      <c r="G420" s="13" t="s">
        <v>34</v>
      </c>
      <c r="H420" s="13" t="s">
        <v>34</v>
      </c>
      <c r="I420" s="13" t="s">
        <v>34</v>
      </c>
      <c r="J420" s="13" t="s">
        <v>34</v>
      </c>
      <c r="K420" s="13"/>
      <c r="L420" s="13"/>
      <c r="M420" s="13"/>
      <c r="N420" s="13"/>
      <c r="O420" s="13"/>
      <c r="P420" s="13"/>
      <c r="Q420" s="67" t="s">
        <v>34</v>
      </c>
      <c r="R420" s="67" t="s">
        <v>34</v>
      </c>
      <c r="S420" s="67" t="s">
        <v>34</v>
      </c>
      <c r="T420" s="67" t="s">
        <v>34</v>
      </c>
      <c r="U420" s="67" t="s">
        <v>34</v>
      </c>
      <c r="V420" s="37">
        <v>6595411</v>
      </c>
      <c r="W420" s="37">
        <v>6595411</v>
      </c>
      <c r="X420" s="13">
        <v>0</v>
      </c>
      <c r="Y420" s="13">
        <v>0</v>
      </c>
      <c r="Z420" s="13">
        <v>0</v>
      </c>
      <c r="AA420" s="13"/>
    </row>
    <row r="421" spans="1:27" ht="17.100000000000001" customHeight="1" x14ac:dyDescent="0.2">
      <c r="A421" s="59">
        <v>300</v>
      </c>
      <c r="B421" s="16" t="s">
        <v>275</v>
      </c>
      <c r="C421" s="18">
        <v>172</v>
      </c>
      <c r="D421" s="13">
        <v>3.7</v>
      </c>
      <c r="E421" s="13" t="s">
        <v>34</v>
      </c>
      <c r="F421" s="13" t="s">
        <v>34</v>
      </c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37">
        <v>4800000</v>
      </c>
      <c r="W421" s="37">
        <v>4800000</v>
      </c>
      <c r="X421" s="13">
        <v>0</v>
      </c>
      <c r="Y421" s="13">
        <v>0</v>
      </c>
      <c r="Z421" s="13">
        <v>0</v>
      </c>
      <c r="AA421" s="13"/>
    </row>
    <row r="422" spans="1:27" ht="17.100000000000001" customHeight="1" x14ac:dyDescent="0.2">
      <c r="A422" s="59">
        <v>301</v>
      </c>
      <c r="B422" s="16" t="s">
        <v>276</v>
      </c>
      <c r="C422" s="18">
        <v>17</v>
      </c>
      <c r="D422" s="13">
        <v>0.2</v>
      </c>
      <c r="E422" s="13" t="s">
        <v>34</v>
      </c>
      <c r="F422" s="13"/>
      <c r="G422" s="13" t="s">
        <v>34</v>
      </c>
      <c r="H422" s="13" t="s">
        <v>34</v>
      </c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37">
        <v>1409310</v>
      </c>
      <c r="W422" s="37">
        <v>1409310</v>
      </c>
      <c r="X422" s="13">
        <v>0</v>
      </c>
      <c r="Y422" s="13">
        <v>0</v>
      </c>
      <c r="Z422" s="13">
        <v>0</v>
      </c>
      <c r="AA422" s="13"/>
    </row>
    <row r="423" spans="1:27" ht="17.850000000000001" customHeight="1" x14ac:dyDescent="0.2">
      <c r="A423" s="59">
        <v>302</v>
      </c>
      <c r="B423" s="16" t="s">
        <v>277</v>
      </c>
      <c r="C423" s="18">
        <v>44</v>
      </c>
      <c r="D423" s="13">
        <v>0.8</v>
      </c>
      <c r="E423" s="13" t="s">
        <v>34</v>
      </c>
      <c r="F423" s="13"/>
      <c r="G423" s="13" t="s">
        <v>34</v>
      </c>
      <c r="H423" s="13" t="s">
        <v>34</v>
      </c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37">
        <v>5348700</v>
      </c>
      <c r="W423" s="37">
        <v>5348700</v>
      </c>
      <c r="X423" s="13">
        <v>0</v>
      </c>
      <c r="Y423" s="13">
        <v>0</v>
      </c>
      <c r="Z423" s="13">
        <v>0</v>
      </c>
      <c r="AA423" s="13"/>
    </row>
    <row r="424" spans="1:27" ht="17.850000000000001" customHeight="1" x14ac:dyDescent="0.2">
      <c r="A424" s="59">
        <v>303</v>
      </c>
      <c r="B424" s="16" t="s">
        <v>278</v>
      </c>
      <c r="C424" s="18">
        <v>19</v>
      </c>
      <c r="D424" s="13">
        <v>0.4</v>
      </c>
      <c r="E424" s="13" t="s">
        <v>34</v>
      </c>
      <c r="F424" s="13"/>
      <c r="G424" s="13" t="s">
        <v>34</v>
      </c>
      <c r="H424" s="13" t="s">
        <v>34</v>
      </c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37">
        <v>2491650</v>
      </c>
      <c r="W424" s="37">
        <v>2491650</v>
      </c>
      <c r="X424" s="13">
        <v>0</v>
      </c>
      <c r="Y424" s="13">
        <v>0</v>
      </c>
      <c r="Z424" s="13">
        <v>0</v>
      </c>
      <c r="AA424" s="13"/>
    </row>
    <row r="425" spans="1:27" ht="17.100000000000001" customHeight="1" x14ac:dyDescent="0.2">
      <c r="A425" s="59">
        <v>304</v>
      </c>
      <c r="B425" s="16" t="s">
        <v>279</v>
      </c>
      <c r="C425" s="18">
        <v>18</v>
      </c>
      <c r="D425" s="13">
        <v>0.3</v>
      </c>
      <c r="E425" s="13" t="s">
        <v>34</v>
      </c>
      <c r="F425" s="13"/>
      <c r="G425" s="13" t="s">
        <v>34</v>
      </c>
      <c r="H425" s="13" t="s">
        <v>34</v>
      </c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37">
        <v>1954890</v>
      </c>
      <c r="W425" s="37">
        <v>1954890</v>
      </c>
      <c r="X425" s="13">
        <v>0</v>
      </c>
      <c r="Y425" s="13">
        <v>0</v>
      </c>
      <c r="Z425" s="13">
        <v>0</v>
      </c>
      <c r="AA425" s="13"/>
    </row>
    <row r="426" spans="1:27" ht="17.850000000000001" customHeight="1" x14ac:dyDescent="0.2">
      <c r="A426" s="59">
        <v>305</v>
      </c>
      <c r="B426" s="16" t="s">
        <v>280</v>
      </c>
      <c r="C426" s="18">
        <v>16</v>
      </c>
      <c r="D426" s="59">
        <v>0.5</v>
      </c>
      <c r="E426" s="59" t="s">
        <v>34</v>
      </c>
      <c r="F426" s="59"/>
      <c r="G426" s="59" t="s">
        <v>34</v>
      </c>
      <c r="H426" s="59" t="s">
        <v>34</v>
      </c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37">
        <v>2900520</v>
      </c>
      <c r="W426" s="37">
        <v>2900520</v>
      </c>
      <c r="X426" s="13">
        <v>0</v>
      </c>
      <c r="Y426" s="13">
        <v>0</v>
      </c>
      <c r="Z426" s="13">
        <v>0</v>
      </c>
      <c r="AA426" s="13"/>
    </row>
    <row r="427" spans="1:27" ht="17.850000000000001" customHeight="1" x14ac:dyDescent="0.2">
      <c r="A427" s="59">
        <v>306</v>
      </c>
      <c r="B427" s="16" t="s">
        <v>281</v>
      </c>
      <c r="C427" s="18">
        <v>113</v>
      </c>
      <c r="D427" s="59">
        <v>3.5</v>
      </c>
      <c r="E427" s="59" t="s">
        <v>34</v>
      </c>
      <c r="F427" s="59" t="s">
        <v>34</v>
      </c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37">
        <v>2400000</v>
      </c>
      <c r="W427" s="37">
        <v>2400000</v>
      </c>
      <c r="X427" s="13">
        <v>0</v>
      </c>
      <c r="Y427" s="13">
        <v>0</v>
      </c>
      <c r="Z427" s="13">
        <v>0</v>
      </c>
      <c r="AA427" s="13"/>
    </row>
    <row r="428" spans="1:27" ht="17.100000000000001" customHeight="1" x14ac:dyDescent="0.2">
      <c r="A428" s="59">
        <v>307</v>
      </c>
      <c r="B428" s="16" t="s">
        <v>282</v>
      </c>
      <c r="C428" s="18">
        <v>593</v>
      </c>
      <c r="D428" s="13">
        <v>13.7</v>
      </c>
      <c r="E428" s="13" t="s">
        <v>34</v>
      </c>
      <c r="F428" s="13" t="s">
        <v>34</v>
      </c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37">
        <v>14400000</v>
      </c>
      <c r="W428" s="37">
        <v>14400000</v>
      </c>
      <c r="X428" s="13">
        <v>0</v>
      </c>
      <c r="Y428" s="13">
        <v>0</v>
      </c>
      <c r="Z428" s="13">
        <v>0</v>
      </c>
      <c r="AA428" s="13"/>
    </row>
    <row r="429" spans="1:27" ht="17.850000000000001" customHeight="1" x14ac:dyDescent="0.2">
      <c r="A429" s="59">
        <v>308</v>
      </c>
      <c r="B429" s="16" t="s">
        <v>283</v>
      </c>
      <c r="C429" s="18">
        <v>302</v>
      </c>
      <c r="D429" s="13">
        <v>6.5</v>
      </c>
      <c r="E429" s="13" t="s">
        <v>34</v>
      </c>
      <c r="F429" s="13" t="s">
        <v>34</v>
      </c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37">
        <v>7200000</v>
      </c>
      <c r="W429" s="37">
        <v>7200000</v>
      </c>
      <c r="X429" s="13">
        <v>0</v>
      </c>
      <c r="Y429" s="13">
        <v>0</v>
      </c>
      <c r="Z429" s="13">
        <v>0</v>
      </c>
      <c r="AA429" s="13"/>
    </row>
    <row r="430" spans="1:27" ht="17.850000000000001" customHeight="1" x14ac:dyDescent="0.2">
      <c r="A430" s="59">
        <v>309</v>
      </c>
      <c r="B430" s="65" t="s">
        <v>1937</v>
      </c>
      <c r="C430" s="66">
        <v>188</v>
      </c>
      <c r="D430" s="67">
        <v>4.4000000000000004</v>
      </c>
      <c r="E430" s="67" t="s">
        <v>34</v>
      </c>
      <c r="F430" s="67" t="s">
        <v>34</v>
      </c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59">
        <v>2400000</v>
      </c>
      <c r="W430" s="59">
        <v>2400000</v>
      </c>
      <c r="X430" s="13">
        <v>0</v>
      </c>
      <c r="Y430" s="13">
        <v>0</v>
      </c>
      <c r="Z430" s="13">
        <v>0</v>
      </c>
      <c r="AA430" s="13"/>
    </row>
    <row r="431" spans="1:27" ht="17.100000000000001" customHeight="1" x14ac:dyDescent="0.2">
      <c r="A431" s="59">
        <v>310</v>
      </c>
      <c r="B431" s="16" t="s">
        <v>284</v>
      </c>
      <c r="C431" s="18">
        <v>221</v>
      </c>
      <c r="D431" s="57">
        <v>5.6</v>
      </c>
      <c r="E431" s="13" t="s">
        <v>34</v>
      </c>
      <c r="F431" s="13" t="s">
        <v>34</v>
      </c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59"/>
      <c r="S431" s="59"/>
      <c r="T431" s="59"/>
      <c r="U431" s="13"/>
      <c r="V431" s="37">
        <v>2400000</v>
      </c>
      <c r="W431" s="37">
        <v>2400000</v>
      </c>
      <c r="X431" s="13">
        <v>0</v>
      </c>
      <c r="Y431" s="13">
        <v>0</v>
      </c>
      <c r="Z431" s="13">
        <v>0</v>
      </c>
      <c r="AA431" s="13"/>
    </row>
    <row r="432" spans="1:27" ht="17.850000000000001" customHeight="1" x14ac:dyDescent="0.2">
      <c r="A432" s="59">
        <v>311</v>
      </c>
      <c r="B432" s="16" t="s">
        <v>285</v>
      </c>
      <c r="C432" s="18">
        <v>493</v>
      </c>
      <c r="D432" s="13">
        <v>10.1</v>
      </c>
      <c r="E432" s="13" t="s">
        <v>34</v>
      </c>
      <c r="F432" s="13" t="s">
        <v>34</v>
      </c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37">
        <v>12000000</v>
      </c>
      <c r="W432" s="37">
        <v>12000000</v>
      </c>
      <c r="X432" s="13">
        <v>0</v>
      </c>
      <c r="Y432" s="13">
        <v>0</v>
      </c>
      <c r="Z432" s="13">
        <v>0</v>
      </c>
      <c r="AA432" s="13"/>
    </row>
    <row r="433" spans="1:27" ht="17.100000000000001" customHeight="1" x14ac:dyDescent="0.2">
      <c r="A433" s="59">
        <v>312</v>
      </c>
      <c r="B433" s="16" t="s">
        <v>286</v>
      </c>
      <c r="C433" s="18">
        <v>136</v>
      </c>
      <c r="D433" s="59">
        <v>3.6</v>
      </c>
      <c r="E433" s="13" t="s">
        <v>34</v>
      </c>
      <c r="F433" s="13" t="s">
        <v>34</v>
      </c>
      <c r="G433" s="13"/>
      <c r="H433" s="13"/>
      <c r="I433" s="59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37">
        <v>4800000</v>
      </c>
      <c r="W433" s="37">
        <v>4800000</v>
      </c>
      <c r="X433" s="13">
        <v>0</v>
      </c>
      <c r="Y433" s="13">
        <v>0</v>
      </c>
      <c r="Z433" s="13">
        <v>0</v>
      </c>
      <c r="AA433" s="13"/>
    </row>
    <row r="434" spans="1:27" ht="17.850000000000001" customHeight="1" x14ac:dyDescent="0.2">
      <c r="A434" s="59">
        <v>313</v>
      </c>
      <c r="B434" s="16" t="s">
        <v>287</v>
      </c>
      <c r="C434" s="18">
        <v>833</v>
      </c>
      <c r="D434" s="13">
        <v>16.100000000000001</v>
      </c>
      <c r="E434" s="13" t="s">
        <v>34</v>
      </c>
      <c r="F434" s="13" t="s">
        <v>34</v>
      </c>
      <c r="G434" s="13"/>
      <c r="H434" s="13"/>
      <c r="I434" s="59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37">
        <v>19200000</v>
      </c>
      <c r="W434" s="37">
        <v>19200000</v>
      </c>
      <c r="X434" s="13">
        <v>0</v>
      </c>
      <c r="Y434" s="13">
        <v>0</v>
      </c>
      <c r="Z434" s="13">
        <v>0</v>
      </c>
      <c r="AA434" s="13"/>
    </row>
    <row r="435" spans="1:27" ht="17.850000000000001" customHeight="1" x14ac:dyDescent="0.2">
      <c r="A435" s="59">
        <v>314</v>
      </c>
      <c r="B435" s="16" t="s">
        <v>288</v>
      </c>
      <c r="C435" s="18">
        <v>616</v>
      </c>
      <c r="D435" s="13">
        <v>13.2</v>
      </c>
      <c r="E435" s="13" t="s">
        <v>34</v>
      </c>
      <c r="F435" s="13" t="s">
        <v>34</v>
      </c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37">
        <v>14400000</v>
      </c>
      <c r="W435" s="37">
        <v>14400000</v>
      </c>
      <c r="X435" s="13">
        <v>0</v>
      </c>
      <c r="Y435" s="13">
        <v>0</v>
      </c>
      <c r="Z435" s="13">
        <v>0</v>
      </c>
      <c r="AA435" s="13"/>
    </row>
    <row r="436" spans="1:27" ht="17.850000000000001" customHeight="1" x14ac:dyDescent="0.2">
      <c r="A436" s="59">
        <v>315</v>
      </c>
      <c r="B436" s="16" t="s">
        <v>289</v>
      </c>
      <c r="C436" s="59">
        <v>59</v>
      </c>
      <c r="D436" s="57">
        <v>1.6</v>
      </c>
      <c r="E436" s="13" t="s">
        <v>34</v>
      </c>
      <c r="F436" s="13"/>
      <c r="G436" s="13" t="s">
        <v>34</v>
      </c>
      <c r="H436" s="13" t="s">
        <v>34</v>
      </c>
      <c r="I436" s="13" t="s">
        <v>34</v>
      </c>
      <c r="J436" s="13" t="s">
        <v>34</v>
      </c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37">
        <v>6649010</v>
      </c>
      <c r="W436" s="37">
        <v>6649010</v>
      </c>
      <c r="X436" s="13">
        <v>0</v>
      </c>
      <c r="Y436" s="13">
        <v>0</v>
      </c>
      <c r="Z436" s="13">
        <v>0</v>
      </c>
      <c r="AA436" s="13"/>
    </row>
    <row r="437" spans="1:27" ht="17.100000000000001" customHeight="1" x14ac:dyDescent="0.2">
      <c r="A437" s="59">
        <v>316</v>
      </c>
      <c r="B437" s="16" t="s">
        <v>953</v>
      </c>
      <c r="C437" s="18">
        <v>43</v>
      </c>
      <c r="D437" s="13">
        <v>1.4</v>
      </c>
      <c r="E437" s="13" t="s">
        <v>34</v>
      </c>
      <c r="F437" s="13"/>
      <c r="G437" s="13"/>
      <c r="H437" s="13"/>
      <c r="I437" s="41"/>
      <c r="J437" s="13"/>
      <c r="K437" s="13"/>
      <c r="L437" s="13"/>
      <c r="M437" s="13"/>
      <c r="N437" s="13"/>
      <c r="O437" s="13"/>
      <c r="P437" s="13"/>
      <c r="Q437" s="13" t="s">
        <v>34</v>
      </c>
      <c r="R437" s="13" t="s">
        <v>34</v>
      </c>
      <c r="S437" s="13" t="s">
        <v>34</v>
      </c>
      <c r="T437" s="13" t="s">
        <v>34</v>
      </c>
      <c r="U437" s="13" t="s">
        <v>34</v>
      </c>
      <c r="V437" s="37">
        <v>1210690</v>
      </c>
      <c r="W437" s="37">
        <v>1210690</v>
      </c>
      <c r="X437" s="13">
        <v>0</v>
      </c>
      <c r="Y437" s="13">
        <v>0</v>
      </c>
      <c r="Z437" s="13">
        <v>0</v>
      </c>
      <c r="AA437" s="13"/>
    </row>
    <row r="438" spans="1:27" ht="17.850000000000001" customHeight="1" x14ac:dyDescent="0.2">
      <c r="A438" s="59">
        <v>317</v>
      </c>
      <c r="B438" s="16" t="s">
        <v>290</v>
      </c>
      <c r="C438" s="18">
        <v>61</v>
      </c>
      <c r="D438" s="59">
        <v>1.6</v>
      </c>
      <c r="E438" s="13" t="s">
        <v>34</v>
      </c>
      <c r="F438" s="13"/>
      <c r="G438" s="13"/>
      <c r="H438" s="13"/>
      <c r="I438" s="13"/>
      <c r="J438" s="13"/>
      <c r="K438" s="13"/>
      <c r="L438" s="13"/>
      <c r="M438" s="13" t="s">
        <v>34</v>
      </c>
      <c r="N438" s="13"/>
      <c r="O438" s="13"/>
      <c r="P438" s="13"/>
      <c r="Q438" s="13"/>
      <c r="R438" s="13"/>
      <c r="S438" s="13"/>
      <c r="T438" s="13"/>
      <c r="U438" s="13"/>
      <c r="V438" s="37">
        <v>1178407.3</v>
      </c>
      <c r="W438" s="37">
        <v>1178407.3</v>
      </c>
      <c r="X438" s="13">
        <v>0</v>
      </c>
      <c r="Y438" s="13">
        <v>0</v>
      </c>
      <c r="Z438" s="13">
        <v>0</v>
      </c>
      <c r="AA438" s="13"/>
    </row>
    <row r="439" spans="1:27" ht="17.100000000000001" customHeight="1" x14ac:dyDescent="0.2">
      <c r="A439" s="59">
        <v>318</v>
      </c>
      <c r="B439" s="16" t="s">
        <v>291</v>
      </c>
      <c r="C439" s="18">
        <v>45</v>
      </c>
      <c r="D439" s="13">
        <v>1.4</v>
      </c>
      <c r="E439" s="13" t="s">
        <v>34</v>
      </c>
      <c r="F439" s="13"/>
      <c r="G439" s="13" t="s">
        <v>34</v>
      </c>
      <c r="H439" s="13" t="s">
        <v>34</v>
      </c>
      <c r="I439" s="13" t="s">
        <v>34</v>
      </c>
      <c r="J439" s="13" t="s">
        <v>34</v>
      </c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37">
        <v>5784816</v>
      </c>
      <c r="W439" s="37">
        <v>5784816</v>
      </c>
      <c r="X439" s="13">
        <v>0</v>
      </c>
      <c r="Y439" s="13">
        <v>0</v>
      </c>
      <c r="Z439" s="13">
        <v>0</v>
      </c>
      <c r="AA439" s="13"/>
    </row>
    <row r="440" spans="1:27" ht="17.100000000000001" customHeight="1" x14ac:dyDescent="0.2">
      <c r="A440" s="59">
        <v>319</v>
      </c>
      <c r="B440" s="16" t="s">
        <v>292</v>
      </c>
      <c r="C440" s="18">
        <v>29</v>
      </c>
      <c r="D440" s="13">
        <v>0.6</v>
      </c>
      <c r="E440" s="13" t="s">
        <v>34</v>
      </c>
      <c r="F440" s="13"/>
      <c r="G440" s="13"/>
      <c r="H440" s="13"/>
      <c r="I440" s="13"/>
      <c r="J440" s="13"/>
      <c r="K440" s="13"/>
      <c r="L440" s="13"/>
      <c r="M440" s="13" t="s">
        <v>34</v>
      </c>
      <c r="N440" s="59"/>
      <c r="O440" s="59"/>
      <c r="P440" s="59"/>
      <c r="Q440" s="13"/>
      <c r="R440" s="13"/>
      <c r="S440" s="13"/>
      <c r="T440" s="13"/>
      <c r="U440" s="13"/>
      <c r="V440" s="37">
        <v>462411</v>
      </c>
      <c r="W440" s="37">
        <v>462411</v>
      </c>
      <c r="X440" s="13">
        <v>0</v>
      </c>
      <c r="Y440" s="13">
        <v>0</v>
      </c>
      <c r="Z440" s="13">
        <v>0</v>
      </c>
      <c r="AA440" s="13"/>
    </row>
    <row r="441" spans="1:27" ht="17.850000000000001" customHeight="1" x14ac:dyDescent="0.2">
      <c r="A441" s="59">
        <v>320</v>
      </c>
      <c r="B441" s="16" t="s">
        <v>293</v>
      </c>
      <c r="C441" s="18">
        <v>527</v>
      </c>
      <c r="D441" s="13">
        <v>9.3000000000000007</v>
      </c>
      <c r="E441" s="13" t="s">
        <v>34</v>
      </c>
      <c r="F441" s="13" t="s">
        <v>34</v>
      </c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37">
        <v>9600000</v>
      </c>
      <c r="W441" s="37">
        <v>9600000</v>
      </c>
      <c r="X441" s="13">
        <v>0</v>
      </c>
      <c r="Y441" s="13">
        <v>0</v>
      </c>
      <c r="Z441" s="13">
        <v>0</v>
      </c>
      <c r="AA441" s="13"/>
    </row>
    <row r="442" spans="1:27" ht="17.850000000000001" customHeight="1" x14ac:dyDescent="0.2">
      <c r="A442" s="59">
        <v>321</v>
      </c>
      <c r="B442" s="16" t="s">
        <v>294</v>
      </c>
      <c r="C442" s="18">
        <v>167</v>
      </c>
      <c r="D442" s="57">
        <v>3.9</v>
      </c>
      <c r="E442" s="13" t="s">
        <v>34</v>
      </c>
      <c r="F442" s="13" t="s">
        <v>34</v>
      </c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37">
        <v>9600000</v>
      </c>
      <c r="W442" s="37">
        <v>9600000</v>
      </c>
      <c r="X442" s="13">
        <v>0</v>
      </c>
      <c r="Y442" s="13">
        <v>0</v>
      </c>
      <c r="Z442" s="13">
        <v>0</v>
      </c>
      <c r="AA442" s="13"/>
    </row>
    <row r="443" spans="1:27" ht="17.850000000000001" customHeight="1" x14ac:dyDescent="0.2">
      <c r="A443" s="59">
        <v>322</v>
      </c>
      <c r="B443" s="16" t="s">
        <v>295</v>
      </c>
      <c r="C443" s="59">
        <v>1014</v>
      </c>
      <c r="D443" s="57">
        <v>24.8</v>
      </c>
      <c r="E443" s="13" t="s">
        <v>34</v>
      </c>
      <c r="F443" s="13" t="s">
        <v>34</v>
      </c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37">
        <v>21600000</v>
      </c>
      <c r="W443" s="37">
        <v>21600000</v>
      </c>
      <c r="X443" s="13">
        <v>0</v>
      </c>
      <c r="Y443" s="13">
        <v>0</v>
      </c>
      <c r="Z443" s="13">
        <v>0</v>
      </c>
      <c r="AA443" s="13"/>
    </row>
    <row r="444" spans="1:27" ht="17.850000000000001" customHeight="1" x14ac:dyDescent="0.2">
      <c r="A444" s="59">
        <v>323</v>
      </c>
      <c r="B444" s="16" t="s">
        <v>296</v>
      </c>
      <c r="C444" s="18">
        <v>167</v>
      </c>
      <c r="D444" s="59">
        <v>3.6</v>
      </c>
      <c r="E444" s="13" t="s">
        <v>34</v>
      </c>
      <c r="F444" s="13"/>
      <c r="G444" s="13"/>
      <c r="H444" s="13"/>
      <c r="I444" s="13"/>
      <c r="J444" s="13"/>
      <c r="K444" s="13"/>
      <c r="L444" s="13"/>
      <c r="M444" s="13" t="s">
        <v>34</v>
      </c>
      <c r="N444" s="13" t="s">
        <v>34</v>
      </c>
      <c r="O444" s="13" t="s">
        <v>34</v>
      </c>
      <c r="P444" s="13" t="s">
        <v>34</v>
      </c>
      <c r="Q444" s="13"/>
      <c r="R444" s="13"/>
      <c r="S444" s="13"/>
      <c r="T444" s="13"/>
      <c r="U444" s="13"/>
      <c r="V444" s="37">
        <v>8931547</v>
      </c>
      <c r="W444" s="37">
        <v>8931547</v>
      </c>
      <c r="X444" s="13">
        <v>0</v>
      </c>
      <c r="Y444" s="13">
        <v>0</v>
      </c>
      <c r="Z444" s="13">
        <v>0</v>
      </c>
      <c r="AA444" s="13"/>
    </row>
    <row r="445" spans="1:27" ht="17.100000000000001" customHeight="1" x14ac:dyDescent="0.2">
      <c r="A445" s="59">
        <v>324</v>
      </c>
      <c r="B445" s="16" t="s">
        <v>297</v>
      </c>
      <c r="C445" s="18">
        <v>182</v>
      </c>
      <c r="D445" s="59">
        <v>3.7</v>
      </c>
      <c r="E445" s="13" t="s">
        <v>34</v>
      </c>
      <c r="F445" s="13" t="s">
        <v>34</v>
      </c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37">
        <v>2400000</v>
      </c>
      <c r="W445" s="37">
        <v>2400000</v>
      </c>
      <c r="X445" s="13">
        <v>0</v>
      </c>
      <c r="Y445" s="13">
        <v>0</v>
      </c>
      <c r="Z445" s="13">
        <v>0</v>
      </c>
      <c r="AA445" s="13"/>
    </row>
    <row r="446" spans="1:27" ht="17.850000000000001" customHeight="1" x14ac:dyDescent="0.2">
      <c r="A446" s="59">
        <v>325</v>
      </c>
      <c r="B446" s="16" t="s">
        <v>298</v>
      </c>
      <c r="C446" s="18">
        <v>831</v>
      </c>
      <c r="D446" s="59">
        <v>16.7</v>
      </c>
      <c r="E446" s="13" t="s">
        <v>34</v>
      </c>
      <c r="F446" s="13" t="s">
        <v>34</v>
      </c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37">
        <v>19200000</v>
      </c>
      <c r="W446" s="37">
        <v>19200000</v>
      </c>
      <c r="X446" s="13">
        <v>0</v>
      </c>
      <c r="Y446" s="13">
        <v>0</v>
      </c>
      <c r="Z446" s="13">
        <v>0</v>
      </c>
      <c r="AA446" s="13"/>
    </row>
    <row r="447" spans="1:27" ht="17.850000000000001" customHeight="1" x14ac:dyDescent="0.2">
      <c r="A447" s="59">
        <v>326</v>
      </c>
      <c r="B447" s="16" t="s">
        <v>299</v>
      </c>
      <c r="C447" s="18">
        <v>174</v>
      </c>
      <c r="D447" s="59">
        <v>3.4</v>
      </c>
      <c r="E447" s="13" t="s">
        <v>34</v>
      </c>
      <c r="F447" s="13"/>
      <c r="G447" s="13"/>
      <c r="H447" s="13"/>
      <c r="I447" s="13"/>
      <c r="J447" s="13"/>
      <c r="K447" s="13"/>
      <c r="L447" s="13"/>
      <c r="M447" s="13" t="s">
        <v>34</v>
      </c>
      <c r="N447" s="13"/>
      <c r="O447" s="13"/>
      <c r="P447" s="13"/>
      <c r="Q447" s="13"/>
      <c r="R447" s="13"/>
      <c r="S447" s="13"/>
      <c r="T447" s="13"/>
      <c r="U447" s="13"/>
      <c r="V447" s="37">
        <v>1925526.2</v>
      </c>
      <c r="W447" s="37">
        <v>1925526.2</v>
      </c>
      <c r="X447" s="13">
        <v>0</v>
      </c>
      <c r="Y447" s="13">
        <v>0</v>
      </c>
      <c r="Z447" s="13">
        <v>0</v>
      </c>
      <c r="AA447" s="13"/>
    </row>
    <row r="448" spans="1:27" ht="17.100000000000001" customHeight="1" x14ac:dyDescent="0.2">
      <c r="A448" s="59">
        <v>327</v>
      </c>
      <c r="B448" s="16" t="s">
        <v>300</v>
      </c>
      <c r="C448" s="18">
        <v>160</v>
      </c>
      <c r="D448" s="13">
        <v>3.1</v>
      </c>
      <c r="E448" s="13" t="s">
        <v>34</v>
      </c>
      <c r="F448" s="13"/>
      <c r="G448" s="13"/>
      <c r="H448" s="13"/>
      <c r="I448" s="13"/>
      <c r="J448" s="13"/>
      <c r="K448" s="13"/>
      <c r="L448" s="13"/>
      <c r="M448" s="13" t="s">
        <v>34</v>
      </c>
      <c r="N448" s="13"/>
      <c r="O448" s="13"/>
      <c r="P448" s="13"/>
      <c r="Q448" s="13"/>
      <c r="R448" s="13"/>
      <c r="S448" s="13"/>
      <c r="T448" s="13"/>
      <c r="U448" s="13"/>
      <c r="V448" s="37">
        <v>1795966.3</v>
      </c>
      <c r="W448" s="37">
        <v>1795966.3</v>
      </c>
      <c r="X448" s="13">
        <v>0</v>
      </c>
      <c r="Y448" s="13">
        <v>0</v>
      </c>
      <c r="Z448" s="13">
        <v>0</v>
      </c>
      <c r="AA448" s="13"/>
    </row>
    <row r="449" spans="1:27" ht="19.899999999999999" customHeight="1" x14ac:dyDescent="0.2">
      <c r="A449" s="59">
        <v>328</v>
      </c>
      <c r="B449" s="16" t="s">
        <v>301</v>
      </c>
      <c r="C449" s="18">
        <v>32</v>
      </c>
      <c r="D449" s="59">
        <v>0.6</v>
      </c>
      <c r="E449" s="13" t="s">
        <v>34</v>
      </c>
      <c r="F449" s="13"/>
      <c r="G449" s="13"/>
      <c r="H449" s="13"/>
      <c r="I449" s="13"/>
      <c r="J449" s="13"/>
      <c r="K449" s="13"/>
      <c r="L449" s="13"/>
      <c r="M449" s="13" t="s">
        <v>34</v>
      </c>
      <c r="N449" s="13"/>
      <c r="O449" s="13"/>
      <c r="P449" s="13"/>
      <c r="Q449" s="13"/>
      <c r="R449" s="13"/>
      <c r="S449" s="13"/>
      <c r="T449" s="13"/>
      <c r="U449" s="13"/>
      <c r="V449" s="37">
        <v>519869.4</v>
      </c>
      <c r="W449" s="37">
        <v>519869.4</v>
      </c>
      <c r="X449" s="13">
        <v>0</v>
      </c>
      <c r="Y449" s="13">
        <v>0</v>
      </c>
      <c r="Z449" s="13">
        <v>0</v>
      </c>
      <c r="AA449" s="13"/>
    </row>
    <row r="450" spans="1:27" ht="17.850000000000001" customHeight="1" x14ac:dyDescent="0.2">
      <c r="A450" s="59">
        <v>329</v>
      </c>
      <c r="B450" s="23" t="s">
        <v>1667</v>
      </c>
      <c r="C450" s="18">
        <v>63</v>
      </c>
      <c r="D450" s="19">
        <v>1.8</v>
      </c>
      <c r="E450" s="13" t="s">
        <v>34</v>
      </c>
      <c r="F450" s="13"/>
      <c r="G450" s="13"/>
      <c r="H450" s="13"/>
      <c r="I450" s="13" t="s">
        <v>34</v>
      </c>
      <c r="J450" s="13" t="s">
        <v>34</v>
      </c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37">
        <v>1791972</v>
      </c>
      <c r="W450" s="37">
        <v>1791972</v>
      </c>
      <c r="X450" s="13">
        <v>0</v>
      </c>
      <c r="Y450" s="13">
        <v>0</v>
      </c>
      <c r="Z450" s="13">
        <v>0</v>
      </c>
      <c r="AA450" s="13"/>
    </row>
    <row r="451" spans="1:27" ht="17.850000000000001" customHeight="1" x14ac:dyDescent="0.2">
      <c r="A451" s="59">
        <v>330</v>
      </c>
      <c r="B451" s="16" t="s">
        <v>302</v>
      </c>
      <c r="C451" s="18">
        <v>555</v>
      </c>
      <c r="D451" s="13">
        <v>14.4</v>
      </c>
      <c r="E451" s="13" t="s">
        <v>34</v>
      </c>
      <c r="F451" s="13" t="s">
        <v>34</v>
      </c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37">
        <v>14400000</v>
      </c>
      <c r="W451" s="37">
        <v>14400000</v>
      </c>
      <c r="X451" s="13">
        <v>0</v>
      </c>
      <c r="Y451" s="13">
        <v>0</v>
      </c>
      <c r="Z451" s="13">
        <v>0</v>
      </c>
      <c r="AA451" s="13"/>
    </row>
    <row r="452" spans="1:27" ht="17.100000000000001" customHeight="1" x14ac:dyDescent="0.2">
      <c r="A452" s="59">
        <v>331</v>
      </c>
      <c r="B452" s="16" t="s">
        <v>303</v>
      </c>
      <c r="C452" s="18">
        <v>172</v>
      </c>
      <c r="D452" s="13">
        <v>3</v>
      </c>
      <c r="E452" s="13" t="s">
        <v>34</v>
      </c>
      <c r="F452" s="13"/>
      <c r="G452" s="13" t="s">
        <v>34</v>
      </c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37">
        <v>3590280</v>
      </c>
      <c r="W452" s="37">
        <v>3590280</v>
      </c>
      <c r="X452" s="13">
        <v>0</v>
      </c>
      <c r="Y452" s="13">
        <v>0</v>
      </c>
      <c r="Z452" s="13">
        <v>0</v>
      </c>
      <c r="AA452" s="13"/>
    </row>
    <row r="453" spans="1:27" ht="17.850000000000001" customHeight="1" x14ac:dyDescent="0.2">
      <c r="A453" s="59">
        <v>332</v>
      </c>
      <c r="B453" s="23" t="s">
        <v>1668</v>
      </c>
      <c r="C453" s="18">
        <v>168</v>
      </c>
      <c r="D453" s="19">
        <v>3</v>
      </c>
      <c r="E453" s="13" t="s">
        <v>34</v>
      </c>
      <c r="F453" s="13"/>
      <c r="G453" s="13"/>
      <c r="H453" s="13" t="s">
        <v>34</v>
      </c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37">
        <v>4796528.3</v>
      </c>
      <c r="W453" s="37">
        <v>4796528.3</v>
      </c>
      <c r="X453" s="13">
        <v>0</v>
      </c>
      <c r="Y453" s="13">
        <v>0</v>
      </c>
      <c r="Z453" s="13">
        <v>0</v>
      </c>
      <c r="AA453" s="13"/>
    </row>
    <row r="454" spans="1:27" ht="17.100000000000001" customHeight="1" x14ac:dyDescent="0.2">
      <c r="A454" s="59">
        <v>333</v>
      </c>
      <c r="B454" s="16" t="s">
        <v>304</v>
      </c>
      <c r="C454" s="59">
        <v>250</v>
      </c>
      <c r="D454" s="57">
        <v>7.8</v>
      </c>
      <c r="E454" s="13" t="s">
        <v>34</v>
      </c>
      <c r="F454" s="13" t="s">
        <v>34</v>
      </c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37">
        <v>12000000</v>
      </c>
      <c r="W454" s="37">
        <v>12000000</v>
      </c>
      <c r="X454" s="13">
        <v>0</v>
      </c>
      <c r="Y454" s="13">
        <v>0</v>
      </c>
      <c r="Z454" s="13">
        <v>0</v>
      </c>
      <c r="AA454" s="13"/>
    </row>
    <row r="455" spans="1:27" ht="17.100000000000001" customHeight="1" x14ac:dyDescent="0.2">
      <c r="A455" s="59">
        <v>334</v>
      </c>
      <c r="B455" s="16" t="s">
        <v>305</v>
      </c>
      <c r="C455" s="18">
        <v>569</v>
      </c>
      <c r="D455" s="13">
        <v>14</v>
      </c>
      <c r="E455" s="13" t="s">
        <v>34</v>
      </c>
      <c r="F455" s="13" t="s">
        <v>34</v>
      </c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37">
        <v>14400000</v>
      </c>
      <c r="W455" s="37">
        <v>14400000</v>
      </c>
      <c r="X455" s="13">
        <v>0</v>
      </c>
      <c r="Y455" s="13">
        <v>0</v>
      </c>
      <c r="Z455" s="13">
        <v>0</v>
      </c>
      <c r="AA455" s="13"/>
    </row>
    <row r="456" spans="1:27" ht="17.850000000000001" customHeight="1" x14ac:dyDescent="0.2">
      <c r="A456" s="59">
        <v>335</v>
      </c>
      <c r="B456" s="16" t="s">
        <v>306</v>
      </c>
      <c r="C456" s="18">
        <v>617</v>
      </c>
      <c r="D456" s="59">
        <v>13</v>
      </c>
      <c r="E456" s="13" t="s">
        <v>34</v>
      </c>
      <c r="F456" s="13" t="s">
        <v>34</v>
      </c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37">
        <v>14400000</v>
      </c>
      <c r="W456" s="37">
        <v>14400000</v>
      </c>
      <c r="X456" s="13">
        <v>0</v>
      </c>
      <c r="Y456" s="13">
        <v>0</v>
      </c>
      <c r="Z456" s="13">
        <v>0</v>
      </c>
      <c r="AA456" s="13"/>
    </row>
    <row r="457" spans="1:27" ht="17.850000000000001" customHeight="1" x14ac:dyDescent="0.2">
      <c r="A457" s="59">
        <v>336</v>
      </c>
      <c r="B457" s="16" t="s">
        <v>307</v>
      </c>
      <c r="C457" s="18">
        <v>185</v>
      </c>
      <c r="D457" s="13">
        <v>4.8</v>
      </c>
      <c r="E457" s="13" t="s">
        <v>34</v>
      </c>
      <c r="F457" s="13" t="s">
        <v>34</v>
      </c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37">
        <v>4800000</v>
      </c>
      <c r="W457" s="37">
        <v>4800000</v>
      </c>
      <c r="X457" s="13">
        <v>0</v>
      </c>
      <c r="Y457" s="13">
        <v>0</v>
      </c>
      <c r="Z457" s="13">
        <v>0</v>
      </c>
      <c r="AA457" s="13"/>
    </row>
    <row r="458" spans="1:27" ht="17.100000000000001" customHeight="1" x14ac:dyDescent="0.2">
      <c r="A458" s="59">
        <v>337</v>
      </c>
      <c r="B458" s="16" t="s">
        <v>308</v>
      </c>
      <c r="C458" s="18">
        <v>217</v>
      </c>
      <c r="D458" s="59">
        <v>4.7</v>
      </c>
      <c r="E458" s="59" t="s">
        <v>34</v>
      </c>
      <c r="F458" s="59" t="s">
        <v>34</v>
      </c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37">
        <v>4800000</v>
      </c>
      <c r="W458" s="37">
        <v>4800000</v>
      </c>
      <c r="X458" s="13">
        <v>0</v>
      </c>
      <c r="Y458" s="13">
        <v>0</v>
      </c>
      <c r="Z458" s="13">
        <v>0</v>
      </c>
      <c r="AA458" s="13"/>
    </row>
    <row r="459" spans="1:27" ht="17.850000000000001" customHeight="1" x14ac:dyDescent="0.2">
      <c r="A459" s="59">
        <v>338</v>
      </c>
      <c r="B459" s="16" t="s">
        <v>309</v>
      </c>
      <c r="C459" s="18">
        <v>300</v>
      </c>
      <c r="D459" s="59">
        <v>7.5</v>
      </c>
      <c r="E459" s="59" t="s">
        <v>34</v>
      </c>
      <c r="F459" s="59" t="s">
        <v>34</v>
      </c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37">
        <v>7200000</v>
      </c>
      <c r="W459" s="37">
        <v>7200000</v>
      </c>
      <c r="X459" s="13">
        <v>0</v>
      </c>
      <c r="Y459" s="13">
        <v>0</v>
      </c>
      <c r="Z459" s="13">
        <v>0</v>
      </c>
      <c r="AA459" s="13"/>
    </row>
    <row r="460" spans="1:27" ht="17.100000000000001" customHeight="1" x14ac:dyDescent="0.2">
      <c r="A460" s="59">
        <v>339</v>
      </c>
      <c r="B460" s="16" t="s">
        <v>310</v>
      </c>
      <c r="C460" s="18">
        <v>150</v>
      </c>
      <c r="D460" s="59">
        <v>3</v>
      </c>
      <c r="E460" s="59" t="s">
        <v>34</v>
      </c>
      <c r="F460" s="59" t="s">
        <v>34</v>
      </c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37">
        <v>2400000</v>
      </c>
      <c r="W460" s="37">
        <v>2400000</v>
      </c>
      <c r="X460" s="13">
        <v>0</v>
      </c>
      <c r="Y460" s="13">
        <v>0</v>
      </c>
      <c r="Z460" s="13">
        <v>0</v>
      </c>
      <c r="AA460" s="13"/>
    </row>
    <row r="461" spans="1:27" ht="17.100000000000001" customHeight="1" x14ac:dyDescent="0.2">
      <c r="A461" s="59">
        <v>340</v>
      </c>
      <c r="B461" s="16" t="s">
        <v>311</v>
      </c>
      <c r="C461" s="18">
        <v>21</v>
      </c>
      <c r="D461" s="57">
        <v>0.3</v>
      </c>
      <c r="E461" s="13" t="s">
        <v>34</v>
      </c>
      <c r="F461" s="13"/>
      <c r="G461" s="13" t="s">
        <v>34</v>
      </c>
      <c r="H461" s="13" t="s">
        <v>34</v>
      </c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37">
        <v>1848420</v>
      </c>
      <c r="W461" s="37">
        <v>1848420</v>
      </c>
      <c r="X461" s="13">
        <v>0</v>
      </c>
      <c r="Y461" s="13">
        <v>0</v>
      </c>
      <c r="Z461" s="13">
        <v>0</v>
      </c>
      <c r="AA461" s="13"/>
    </row>
    <row r="462" spans="1:27" ht="17.100000000000001" customHeight="1" x14ac:dyDescent="0.2">
      <c r="A462" s="59">
        <v>341</v>
      </c>
      <c r="B462" s="65" t="s">
        <v>1938</v>
      </c>
      <c r="C462" s="66">
        <v>200</v>
      </c>
      <c r="D462" s="67">
        <v>4.9000000000000004</v>
      </c>
      <c r="E462" s="67" t="s">
        <v>34</v>
      </c>
      <c r="F462" s="67" t="s">
        <v>34</v>
      </c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59">
        <v>2400000</v>
      </c>
      <c r="W462" s="59">
        <v>2400000</v>
      </c>
      <c r="X462" s="13">
        <v>0</v>
      </c>
      <c r="Y462" s="13">
        <v>0</v>
      </c>
      <c r="Z462" s="13">
        <v>0</v>
      </c>
      <c r="AA462" s="13"/>
    </row>
    <row r="463" spans="1:27" ht="17.850000000000001" customHeight="1" x14ac:dyDescent="0.2">
      <c r="A463" s="59">
        <v>342</v>
      </c>
      <c r="B463" s="65" t="s">
        <v>1939</v>
      </c>
      <c r="C463" s="66">
        <v>346</v>
      </c>
      <c r="D463" s="67">
        <v>8</v>
      </c>
      <c r="E463" s="67" t="s">
        <v>34</v>
      </c>
      <c r="F463" s="67" t="s">
        <v>34</v>
      </c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59">
        <v>9600000</v>
      </c>
      <c r="W463" s="59">
        <v>9600000</v>
      </c>
      <c r="X463" s="13">
        <v>0</v>
      </c>
      <c r="Y463" s="13">
        <v>0</v>
      </c>
      <c r="Z463" s="13">
        <v>0</v>
      </c>
      <c r="AA463" s="13"/>
    </row>
    <row r="464" spans="1:27" ht="17.850000000000001" customHeight="1" x14ac:dyDescent="0.2">
      <c r="A464" s="59">
        <v>343</v>
      </c>
      <c r="B464" s="16" t="s">
        <v>312</v>
      </c>
      <c r="C464" s="59">
        <v>215</v>
      </c>
      <c r="D464" s="59">
        <v>5.0999999999999996</v>
      </c>
      <c r="E464" s="13" t="s">
        <v>34</v>
      </c>
      <c r="F464" s="13" t="s">
        <v>34</v>
      </c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37">
        <v>4800000</v>
      </c>
      <c r="W464" s="37">
        <v>4800000</v>
      </c>
      <c r="X464" s="13">
        <v>0</v>
      </c>
      <c r="Y464" s="13">
        <v>0</v>
      </c>
      <c r="Z464" s="13">
        <v>0</v>
      </c>
      <c r="AA464" s="13"/>
    </row>
    <row r="465" spans="1:27" ht="17.850000000000001" customHeight="1" x14ac:dyDescent="0.2">
      <c r="A465" s="59">
        <v>344</v>
      </c>
      <c r="B465" s="16" t="s">
        <v>313</v>
      </c>
      <c r="C465" s="18">
        <v>163</v>
      </c>
      <c r="D465" s="59">
        <v>3.1</v>
      </c>
      <c r="E465" s="59" t="s">
        <v>34</v>
      </c>
      <c r="F465" s="59" t="s">
        <v>34</v>
      </c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37">
        <v>2400000</v>
      </c>
      <c r="W465" s="37">
        <v>2400000</v>
      </c>
      <c r="X465" s="13">
        <v>0</v>
      </c>
      <c r="Y465" s="13">
        <v>0</v>
      </c>
      <c r="Z465" s="13">
        <v>0</v>
      </c>
      <c r="AA465" s="13"/>
    </row>
    <row r="466" spans="1:27" ht="17.850000000000001" customHeight="1" x14ac:dyDescent="0.2">
      <c r="A466" s="59">
        <v>345</v>
      </c>
      <c r="B466" s="16" t="s">
        <v>314</v>
      </c>
      <c r="C466" s="18">
        <v>176</v>
      </c>
      <c r="D466" s="59">
        <v>3.2</v>
      </c>
      <c r="E466" s="59" t="s">
        <v>34</v>
      </c>
      <c r="F466" s="59" t="s">
        <v>34</v>
      </c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37">
        <v>2400000</v>
      </c>
      <c r="W466" s="37">
        <v>2400000</v>
      </c>
      <c r="X466" s="13">
        <v>0</v>
      </c>
      <c r="Y466" s="13">
        <v>0</v>
      </c>
      <c r="Z466" s="13">
        <v>0</v>
      </c>
      <c r="AA466" s="13"/>
    </row>
    <row r="467" spans="1:27" ht="17.100000000000001" customHeight="1" x14ac:dyDescent="0.2">
      <c r="A467" s="59">
        <v>346</v>
      </c>
      <c r="B467" s="16" t="s">
        <v>315</v>
      </c>
      <c r="C467" s="18">
        <v>37</v>
      </c>
      <c r="D467" s="59">
        <v>0.6</v>
      </c>
      <c r="E467" s="13" t="s">
        <v>34</v>
      </c>
      <c r="F467" s="59"/>
      <c r="G467" s="59" t="s">
        <v>34</v>
      </c>
      <c r="H467" s="59" t="s">
        <v>34</v>
      </c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37">
        <v>3786300</v>
      </c>
      <c r="W467" s="37">
        <v>3786300</v>
      </c>
      <c r="X467" s="13">
        <v>0</v>
      </c>
      <c r="Y467" s="13">
        <v>0</v>
      </c>
      <c r="Z467" s="13">
        <v>0</v>
      </c>
      <c r="AA467" s="13"/>
    </row>
    <row r="468" spans="1:27" ht="17.100000000000001" customHeight="1" x14ac:dyDescent="0.2">
      <c r="A468" s="59">
        <v>347</v>
      </c>
      <c r="B468" s="23" t="s">
        <v>1416</v>
      </c>
      <c r="C468" s="18">
        <v>169</v>
      </c>
      <c r="D468" s="19">
        <v>3.2</v>
      </c>
      <c r="E468" s="13" t="s">
        <v>34</v>
      </c>
      <c r="F468" s="13"/>
      <c r="G468" s="13" t="s">
        <v>34</v>
      </c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37">
        <v>3812880</v>
      </c>
      <c r="W468" s="37">
        <v>3812880</v>
      </c>
      <c r="X468" s="13">
        <v>0</v>
      </c>
      <c r="Y468" s="13">
        <v>0</v>
      </c>
      <c r="Z468" s="13">
        <v>0</v>
      </c>
      <c r="AA468" s="13"/>
    </row>
    <row r="469" spans="1:27" ht="17.850000000000001" customHeight="1" x14ac:dyDescent="0.2">
      <c r="A469" s="59">
        <v>348</v>
      </c>
      <c r="B469" s="65" t="s">
        <v>1417</v>
      </c>
      <c r="C469" s="66">
        <v>168</v>
      </c>
      <c r="D469" s="67">
        <v>3.1</v>
      </c>
      <c r="E469" s="67" t="s">
        <v>34</v>
      </c>
      <c r="F469" s="67"/>
      <c r="G469" s="67"/>
      <c r="H469" s="67"/>
      <c r="I469" s="67"/>
      <c r="J469" s="67"/>
      <c r="K469" s="67"/>
      <c r="L469" s="67"/>
      <c r="M469" s="67"/>
      <c r="N469" s="67" t="s">
        <v>34</v>
      </c>
      <c r="O469" s="67"/>
      <c r="P469" s="67"/>
      <c r="Q469" s="67"/>
      <c r="R469" s="67"/>
      <c r="S469" s="67"/>
      <c r="T469" s="67"/>
      <c r="U469" s="67"/>
      <c r="V469" s="59">
        <v>4744050</v>
      </c>
      <c r="W469" s="59">
        <v>4744050</v>
      </c>
      <c r="X469" s="13">
        <v>0</v>
      </c>
      <c r="Y469" s="13">
        <v>0</v>
      </c>
      <c r="Z469" s="13">
        <v>0</v>
      </c>
      <c r="AA469" s="13"/>
    </row>
    <row r="470" spans="1:27" ht="17.850000000000001" customHeight="1" x14ac:dyDescent="0.2">
      <c r="A470" s="59">
        <v>349</v>
      </c>
      <c r="B470" s="65" t="s">
        <v>2055</v>
      </c>
      <c r="C470" s="18">
        <v>67</v>
      </c>
      <c r="D470" s="13">
        <v>2</v>
      </c>
      <c r="E470" s="13" t="s">
        <v>34</v>
      </c>
      <c r="F470" s="67"/>
      <c r="G470" s="67"/>
      <c r="H470" s="67" t="s">
        <v>34</v>
      </c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59">
        <v>3185001</v>
      </c>
      <c r="W470" s="59">
        <v>3185001</v>
      </c>
      <c r="X470" s="13">
        <v>0</v>
      </c>
      <c r="Y470" s="13">
        <v>0</v>
      </c>
      <c r="Z470" s="13">
        <v>0</v>
      </c>
      <c r="AA470" s="13"/>
    </row>
    <row r="471" spans="1:27" ht="17.100000000000001" customHeight="1" x14ac:dyDescent="0.2">
      <c r="A471" s="59">
        <v>350</v>
      </c>
      <c r="B471" s="16" t="s">
        <v>316</v>
      </c>
      <c r="C471" s="18">
        <v>42</v>
      </c>
      <c r="D471" s="13">
        <v>0.8</v>
      </c>
      <c r="E471" s="13" t="s">
        <v>34</v>
      </c>
      <c r="F471" s="13"/>
      <c r="G471" s="13" t="s">
        <v>34</v>
      </c>
      <c r="H471" s="13" t="s">
        <v>34</v>
      </c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37">
        <v>4969377</v>
      </c>
      <c r="W471" s="37">
        <v>4969377</v>
      </c>
      <c r="X471" s="13">
        <v>0</v>
      </c>
      <c r="Y471" s="13">
        <v>0</v>
      </c>
      <c r="Z471" s="13">
        <v>0</v>
      </c>
      <c r="AA471" s="13"/>
    </row>
    <row r="472" spans="1:27" ht="17.850000000000001" customHeight="1" x14ac:dyDescent="0.2">
      <c r="A472" s="59">
        <v>351</v>
      </c>
      <c r="B472" s="16" t="s">
        <v>317</v>
      </c>
      <c r="C472" s="18">
        <v>315</v>
      </c>
      <c r="D472" s="59">
        <v>0.4</v>
      </c>
      <c r="E472" s="59" t="s">
        <v>34</v>
      </c>
      <c r="F472" s="59"/>
      <c r="G472" s="59"/>
      <c r="H472" s="59"/>
      <c r="I472" s="59"/>
      <c r="J472" s="59"/>
      <c r="K472" s="59"/>
      <c r="L472" s="59"/>
      <c r="M472" s="59"/>
      <c r="N472" s="59" t="s">
        <v>34</v>
      </c>
      <c r="O472" s="59" t="s">
        <v>34</v>
      </c>
      <c r="P472" s="59" t="s">
        <v>34</v>
      </c>
      <c r="Q472" s="59"/>
      <c r="R472" s="59"/>
      <c r="S472" s="59"/>
      <c r="T472" s="59"/>
      <c r="U472" s="59"/>
      <c r="V472" s="37">
        <v>1907696</v>
      </c>
      <c r="W472" s="37">
        <v>1907696</v>
      </c>
      <c r="X472" s="13">
        <v>0</v>
      </c>
      <c r="Y472" s="13">
        <v>0</v>
      </c>
      <c r="Z472" s="13">
        <v>0</v>
      </c>
      <c r="AA472" s="13"/>
    </row>
    <row r="473" spans="1:27" ht="17.850000000000001" customHeight="1" x14ac:dyDescent="0.2">
      <c r="A473" s="59">
        <v>352</v>
      </c>
      <c r="B473" s="16" t="s">
        <v>318</v>
      </c>
      <c r="C473" s="18">
        <v>351</v>
      </c>
      <c r="D473" s="13">
        <v>7.4</v>
      </c>
      <c r="E473" s="13" t="s">
        <v>34</v>
      </c>
      <c r="F473" s="13" t="s">
        <v>34</v>
      </c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37">
        <v>9600000</v>
      </c>
      <c r="W473" s="37">
        <v>9600000</v>
      </c>
      <c r="X473" s="13">
        <v>0</v>
      </c>
      <c r="Y473" s="13">
        <v>0</v>
      </c>
      <c r="Z473" s="13">
        <v>0</v>
      </c>
      <c r="AA473" s="13"/>
    </row>
    <row r="474" spans="1:27" ht="17.850000000000001" customHeight="1" x14ac:dyDescent="0.2">
      <c r="A474" s="59">
        <v>353</v>
      </c>
      <c r="B474" s="16" t="s">
        <v>1418</v>
      </c>
      <c r="C474" s="18">
        <v>130</v>
      </c>
      <c r="D474" s="59">
        <v>4.5</v>
      </c>
      <c r="E474" s="59" t="s">
        <v>34</v>
      </c>
      <c r="F474" s="59"/>
      <c r="G474" s="59"/>
      <c r="H474" s="59"/>
      <c r="I474" s="59"/>
      <c r="J474" s="59"/>
      <c r="K474" s="59"/>
      <c r="L474" s="59"/>
      <c r="M474" s="59"/>
      <c r="N474" s="59" t="s">
        <v>34</v>
      </c>
      <c r="O474" s="59" t="s">
        <v>34</v>
      </c>
      <c r="P474" s="59" t="s">
        <v>34</v>
      </c>
      <c r="Q474" s="59" t="s">
        <v>34</v>
      </c>
      <c r="R474" s="59" t="s">
        <v>34</v>
      </c>
      <c r="S474" s="59" t="s">
        <v>34</v>
      </c>
      <c r="T474" s="59" t="s">
        <v>34</v>
      </c>
      <c r="U474" s="59" t="s">
        <v>34</v>
      </c>
      <c r="V474" s="37">
        <v>12084448</v>
      </c>
      <c r="W474" s="37">
        <v>12084448</v>
      </c>
      <c r="X474" s="13">
        <v>0</v>
      </c>
      <c r="Y474" s="13">
        <v>0</v>
      </c>
      <c r="Z474" s="13">
        <v>0</v>
      </c>
      <c r="AA474" s="13"/>
    </row>
    <row r="475" spans="1:27" ht="17.850000000000001" customHeight="1" x14ac:dyDescent="0.2">
      <c r="A475" s="59">
        <v>354</v>
      </c>
      <c r="B475" s="16" t="s">
        <v>319</v>
      </c>
      <c r="C475" s="59">
        <v>192</v>
      </c>
      <c r="D475" s="57">
        <v>4.4000000000000004</v>
      </c>
      <c r="E475" s="13" t="s">
        <v>34</v>
      </c>
      <c r="F475" s="13" t="s">
        <v>34</v>
      </c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37">
        <v>4800000</v>
      </c>
      <c r="W475" s="37">
        <v>4800000</v>
      </c>
      <c r="X475" s="13">
        <v>0</v>
      </c>
      <c r="Y475" s="13">
        <v>0</v>
      </c>
      <c r="Z475" s="13">
        <v>0</v>
      </c>
      <c r="AA475" s="13"/>
    </row>
    <row r="476" spans="1:27" ht="17.100000000000001" customHeight="1" x14ac:dyDescent="0.2">
      <c r="A476" s="59">
        <v>355</v>
      </c>
      <c r="B476" s="16" t="s">
        <v>320</v>
      </c>
      <c r="C476" s="59">
        <v>248</v>
      </c>
      <c r="D476" s="57">
        <v>10.1</v>
      </c>
      <c r="E476" s="13" t="s">
        <v>34</v>
      </c>
      <c r="F476" s="13" t="s">
        <v>34</v>
      </c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37">
        <v>9600000</v>
      </c>
      <c r="W476" s="37">
        <v>9600000</v>
      </c>
      <c r="X476" s="13">
        <v>0</v>
      </c>
      <c r="Y476" s="13">
        <v>0</v>
      </c>
      <c r="Z476" s="13">
        <v>0</v>
      </c>
      <c r="AA476" s="13"/>
    </row>
    <row r="477" spans="1:27" ht="17.850000000000001" customHeight="1" x14ac:dyDescent="0.2">
      <c r="A477" s="59">
        <v>356</v>
      </c>
      <c r="B477" s="65" t="s">
        <v>1940</v>
      </c>
      <c r="C477" s="67">
        <v>217</v>
      </c>
      <c r="D477" s="67">
        <v>5</v>
      </c>
      <c r="E477" s="67" t="s">
        <v>34</v>
      </c>
      <c r="F477" s="67" t="s">
        <v>34</v>
      </c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59">
        <v>2400000</v>
      </c>
      <c r="W477" s="59">
        <v>2400000</v>
      </c>
      <c r="X477" s="13">
        <v>0</v>
      </c>
      <c r="Y477" s="13">
        <v>0</v>
      </c>
      <c r="Z477" s="13">
        <v>0</v>
      </c>
      <c r="AA477" s="13"/>
    </row>
    <row r="478" spans="1:27" ht="17.100000000000001" customHeight="1" x14ac:dyDescent="0.2">
      <c r="A478" s="59">
        <v>357</v>
      </c>
      <c r="B478" s="16" t="s">
        <v>321</v>
      </c>
      <c r="C478" s="59">
        <v>205</v>
      </c>
      <c r="D478" s="59">
        <v>5</v>
      </c>
      <c r="E478" s="13" t="s">
        <v>34</v>
      </c>
      <c r="F478" s="13" t="s">
        <v>34</v>
      </c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37">
        <v>7200000</v>
      </c>
      <c r="W478" s="37">
        <v>7200000</v>
      </c>
      <c r="X478" s="13">
        <v>0</v>
      </c>
      <c r="Y478" s="13">
        <v>0</v>
      </c>
      <c r="Z478" s="13">
        <v>0</v>
      </c>
      <c r="AA478" s="13"/>
    </row>
    <row r="479" spans="1:27" ht="17.100000000000001" customHeight="1" x14ac:dyDescent="0.2">
      <c r="A479" s="59">
        <v>358</v>
      </c>
      <c r="B479" s="16" t="s">
        <v>322</v>
      </c>
      <c r="C479" s="18">
        <v>27</v>
      </c>
      <c r="D479" s="59">
        <v>0.5</v>
      </c>
      <c r="E479" s="13" t="s">
        <v>34</v>
      </c>
      <c r="F479" s="13"/>
      <c r="G479" s="13" t="s">
        <v>34</v>
      </c>
      <c r="H479" s="13" t="s">
        <v>34</v>
      </c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37">
        <v>3454290</v>
      </c>
      <c r="W479" s="37">
        <v>3454290</v>
      </c>
      <c r="X479" s="13">
        <v>0</v>
      </c>
      <c r="Y479" s="13">
        <v>0</v>
      </c>
      <c r="Z479" s="13">
        <v>0</v>
      </c>
      <c r="AA479" s="13"/>
    </row>
    <row r="480" spans="1:27" ht="17.100000000000001" customHeight="1" x14ac:dyDescent="0.2">
      <c r="A480" s="59">
        <v>359</v>
      </c>
      <c r="B480" s="16" t="s">
        <v>323</v>
      </c>
      <c r="C480" s="18">
        <v>66</v>
      </c>
      <c r="D480" s="59">
        <v>1.5</v>
      </c>
      <c r="E480" s="27" t="s">
        <v>34</v>
      </c>
      <c r="F480" s="27"/>
      <c r="G480" s="27" t="s">
        <v>34</v>
      </c>
      <c r="H480" s="27" t="s">
        <v>34</v>
      </c>
      <c r="I480" s="27" t="s">
        <v>34</v>
      </c>
      <c r="J480" s="27" t="s">
        <v>34</v>
      </c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37">
        <v>6198341</v>
      </c>
      <c r="W480" s="37">
        <v>6198341</v>
      </c>
      <c r="X480" s="27">
        <v>0</v>
      </c>
      <c r="Y480" s="27">
        <v>0</v>
      </c>
      <c r="Z480" s="27">
        <v>0</v>
      </c>
      <c r="AA480" s="27"/>
    </row>
    <row r="481" spans="1:27" ht="17.100000000000001" customHeight="1" x14ac:dyDescent="0.2">
      <c r="A481" s="59">
        <v>360</v>
      </c>
      <c r="B481" s="16" t="s">
        <v>324</v>
      </c>
      <c r="C481" s="18">
        <v>338</v>
      </c>
      <c r="D481" s="57">
        <v>7.1</v>
      </c>
      <c r="E481" s="57" t="s">
        <v>34</v>
      </c>
      <c r="F481" s="57" t="s">
        <v>34</v>
      </c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37">
        <v>19200000</v>
      </c>
      <c r="W481" s="37">
        <v>19200000</v>
      </c>
      <c r="X481" s="57">
        <v>0</v>
      </c>
      <c r="Y481" s="57">
        <v>0</v>
      </c>
      <c r="Z481" s="57">
        <v>0</v>
      </c>
      <c r="AA481" s="57"/>
    </row>
    <row r="482" spans="1:27" ht="17.100000000000001" customHeight="1" x14ac:dyDescent="0.2">
      <c r="A482" s="59">
        <v>361</v>
      </c>
      <c r="B482" s="16" t="s">
        <v>325</v>
      </c>
      <c r="C482" s="18">
        <v>648</v>
      </c>
      <c r="D482" s="57">
        <v>12.9</v>
      </c>
      <c r="E482" s="57" t="s">
        <v>34</v>
      </c>
      <c r="F482" s="57" t="s">
        <v>34</v>
      </c>
      <c r="G482" s="57"/>
      <c r="H482" s="57"/>
      <c r="I482" s="57"/>
      <c r="J482" s="57"/>
      <c r="K482" s="57"/>
      <c r="L482" s="57"/>
      <c r="M482" s="57"/>
      <c r="N482" s="57"/>
      <c r="O482" s="57"/>
      <c r="P482" s="63"/>
      <c r="Q482" s="63"/>
      <c r="R482" s="63"/>
      <c r="S482" s="63"/>
      <c r="T482" s="63"/>
      <c r="U482" s="63"/>
      <c r="V482" s="37">
        <v>14400000</v>
      </c>
      <c r="W482" s="37">
        <v>14400000</v>
      </c>
      <c r="X482" s="57">
        <v>0</v>
      </c>
      <c r="Y482" s="57">
        <v>0</v>
      </c>
      <c r="Z482" s="57">
        <v>0</v>
      </c>
      <c r="AA482" s="57"/>
    </row>
    <row r="483" spans="1:27" ht="17.100000000000001" customHeight="1" x14ac:dyDescent="0.2">
      <c r="A483" s="59">
        <v>362</v>
      </c>
      <c r="B483" s="16" t="s">
        <v>326</v>
      </c>
      <c r="C483" s="18">
        <v>388</v>
      </c>
      <c r="D483" s="59">
        <v>6.7</v>
      </c>
      <c r="E483" s="59" t="s">
        <v>34</v>
      </c>
      <c r="F483" s="59" t="s">
        <v>34</v>
      </c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37">
        <v>7200000</v>
      </c>
      <c r="W483" s="37">
        <v>7200000</v>
      </c>
      <c r="X483" s="59">
        <v>0</v>
      </c>
      <c r="Y483" s="59">
        <v>0</v>
      </c>
      <c r="Z483" s="59">
        <v>0</v>
      </c>
      <c r="AA483" s="59"/>
    </row>
    <row r="484" spans="1:27" ht="17.100000000000001" customHeight="1" x14ac:dyDescent="0.2">
      <c r="A484" s="59">
        <v>363</v>
      </c>
      <c r="B484" s="16" t="s">
        <v>327</v>
      </c>
      <c r="C484" s="18">
        <v>324</v>
      </c>
      <c r="D484" s="59">
        <v>5.7</v>
      </c>
      <c r="E484" s="59" t="s">
        <v>34</v>
      </c>
      <c r="F484" s="59" t="s">
        <v>34</v>
      </c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37">
        <v>7200000</v>
      </c>
      <c r="W484" s="37">
        <v>7200000</v>
      </c>
      <c r="X484" s="59">
        <v>0</v>
      </c>
      <c r="Y484" s="59">
        <v>0</v>
      </c>
      <c r="Z484" s="59">
        <v>0</v>
      </c>
      <c r="AA484" s="59"/>
    </row>
    <row r="485" spans="1:27" ht="17.100000000000001" customHeight="1" x14ac:dyDescent="0.2">
      <c r="A485" s="59">
        <v>364</v>
      </c>
      <c r="B485" s="16" t="s">
        <v>328</v>
      </c>
      <c r="C485" s="18">
        <v>24</v>
      </c>
      <c r="D485" s="59">
        <v>0.5</v>
      </c>
      <c r="E485" s="59" t="s">
        <v>34</v>
      </c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 t="s">
        <v>34</v>
      </c>
      <c r="R485" s="59" t="s">
        <v>34</v>
      </c>
      <c r="S485" s="59"/>
      <c r="T485" s="59"/>
      <c r="U485" s="59" t="s">
        <v>34</v>
      </c>
      <c r="V485" s="37">
        <v>578293</v>
      </c>
      <c r="W485" s="37">
        <v>578293</v>
      </c>
      <c r="X485" s="59">
        <v>0</v>
      </c>
      <c r="Y485" s="59">
        <v>0</v>
      </c>
      <c r="Z485" s="59">
        <v>0</v>
      </c>
      <c r="AA485" s="59"/>
    </row>
    <row r="486" spans="1:27" ht="17.100000000000001" customHeight="1" x14ac:dyDescent="0.2">
      <c r="A486" s="59">
        <v>365</v>
      </c>
      <c r="B486" s="16" t="s">
        <v>329</v>
      </c>
      <c r="C486" s="18">
        <v>40</v>
      </c>
      <c r="D486" s="59">
        <v>0.7</v>
      </c>
      <c r="E486" s="59" t="s">
        <v>34</v>
      </c>
      <c r="F486" s="59"/>
      <c r="G486" s="59" t="s">
        <v>34</v>
      </c>
      <c r="H486" s="59" t="s">
        <v>34</v>
      </c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37">
        <v>4098465</v>
      </c>
      <c r="W486" s="37">
        <v>4098465</v>
      </c>
      <c r="X486" s="59">
        <v>0</v>
      </c>
      <c r="Y486" s="59">
        <v>0</v>
      </c>
      <c r="Z486" s="59">
        <v>0</v>
      </c>
      <c r="AA486" s="59"/>
    </row>
    <row r="487" spans="1:27" ht="17.100000000000001" customHeight="1" x14ac:dyDescent="0.2">
      <c r="A487" s="59">
        <v>366</v>
      </c>
      <c r="B487" s="16" t="s">
        <v>330</v>
      </c>
      <c r="C487" s="18">
        <v>28</v>
      </c>
      <c r="D487" s="59">
        <v>0.4</v>
      </c>
      <c r="E487" s="59" t="s">
        <v>34</v>
      </c>
      <c r="F487" s="59"/>
      <c r="G487" s="59" t="s">
        <v>34</v>
      </c>
      <c r="H487" s="59" t="s">
        <v>34</v>
      </c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37">
        <v>2593080</v>
      </c>
      <c r="W487" s="37">
        <v>2593080</v>
      </c>
      <c r="X487" s="59">
        <v>0</v>
      </c>
      <c r="Y487" s="59">
        <v>0</v>
      </c>
      <c r="Z487" s="59">
        <v>0</v>
      </c>
      <c r="AA487" s="59"/>
    </row>
    <row r="488" spans="1:27" ht="17.100000000000001" customHeight="1" x14ac:dyDescent="0.2">
      <c r="A488" s="59">
        <v>367</v>
      </c>
      <c r="B488" s="23" t="s">
        <v>1670</v>
      </c>
      <c r="C488" s="18">
        <v>159</v>
      </c>
      <c r="D488" s="19">
        <v>1.2</v>
      </c>
      <c r="E488" s="59" t="s">
        <v>34</v>
      </c>
      <c r="F488" s="59"/>
      <c r="G488" s="59" t="s">
        <v>34</v>
      </c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37">
        <v>1595454.9</v>
      </c>
      <c r="W488" s="37">
        <v>1595454.9</v>
      </c>
      <c r="X488" s="59">
        <v>0</v>
      </c>
      <c r="Y488" s="59">
        <v>0</v>
      </c>
      <c r="Z488" s="59">
        <v>0</v>
      </c>
      <c r="AA488" s="59"/>
    </row>
    <row r="489" spans="1:27" ht="17.100000000000001" customHeight="1" x14ac:dyDescent="0.2">
      <c r="A489" s="59">
        <v>368</v>
      </c>
      <c r="B489" s="23" t="s">
        <v>1669</v>
      </c>
      <c r="C489" s="18">
        <v>59</v>
      </c>
      <c r="D489" s="19">
        <v>4</v>
      </c>
      <c r="E489" s="59" t="s">
        <v>34</v>
      </c>
      <c r="F489" s="59"/>
      <c r="G489" s="59"/>
      <c r="H489" s="59"/>
      <c r="I489" s="59"/>
      <c r="J489" s="59"/>
      <c r="K489" s="59"/>
      <c r="L489" s="59"/>
      <c r="M489" s="59"/>
      <c r="N489" s="59" t="s">
        <v>34</v>
      </c>
      <c r="O489" s="59"/>
      <c r="P489" s="59"/>
      <c r="Q489" s="59" t="s">
        <v>34</v>
      </c>
      <c r="R489" s="59"/>
      <c r="S489" s="59" t="s">
        <v>34</v>
      </c>
      <c r="T489" s="59"/>
      <c r="U489" s="59" t="s">
        <v>34</v>
      </c>
      <c r="V489" s="37">
        <v>9263760</v>
      </c>
      <c r="W489" s="37">
        <v>9263760</v>
      </c>
      <c r="X489" s="59">
        <v>0</v>
      </c>
      <c r="Y489" s="59">
        <v>0</v>
      </c>
      <c r="Z489" s="59">
        <v>0</v>
      </c>
      <c r="AA489" s="59"/>
    </row>
    <row r="490" spans="1:27" ht="17.100000000000001" customHeight="1" x14ac:dyDescent="0.2">
      <c r="A490" s="59">
        <v>369</v>
      </c>
      <c r="B490" s="16" t="s">
        <v>331</v>
      </c>
      <c r="C490" s="18">
        <v>298</v>
      </c>
      <c r="D490" s="59">
        <v>6.3</v>
      </c>
      <c r="E490" s="59" t="s">
        <v>34</v>
      </c>
      <c r="F490" s="59" t="s">
        <v>34</v>
      </c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37">
        <v>7200000</v>
      </c>
      <c r="W490" s="37">
        <v>7200000</v>
      </c>
      <c r="X490" s="59">
        <v>0</v>
      </c>
      <c r="Y490" s="59">
        <v>0</v>
      </c>
      <c r="Z490" s="59">
        <v>0</v>
      </c>
      <c r="AA490" s="59"/>
    </row>
    <row r="491" spans="1:27" ht="17.100000000000001" customHeight="1" x14ac:dyDescent="0.2">
      <c r="A491" s="59">
        <v>370</v>
      </c>
      <c r="B491" s="65" t="s">
        <v>1941</v>
      </c>
      <c r="C491" s="66">
        <v>144</v>
      </c>
      <c r="D491" s="67">
        <v>3.8</v>
      </c>
      <c r="E491" s="67" t="s">
        <v>34</v>
      </c>
      <c r="F491" s="67" t="s">
        <v>34</v>
      </c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59">
        <v>4800000</v>
      </c>
      <c r="W491" s="59">
        <v>4800000</v>
      </c>
      <c r="X491" s="59">
        <v>0</v>
      </c>
      <c r="Y491" s="59">
        <v>0</v>
      </c>
      <c r="Z491" s="59">
        <v>0</v>
      </c>
      <c r="AA491" s="59"/>
    </row>
    <row r="492" spans="1:27" ht="17.100000000000001" customHeight="1" x14ac:dyDescent="0.2">
      <c r="A492" s="59">
        <v>371</v>
      </c>
      <c r="B492" s="16" t="s">
        <v>332</v>
      </c>
      <c r="C492" s="18">
        <v>48</v>
      </c>
      <c r="D492" s="59">
        <v>1.2</v>
      </c>
      <c r="E492" s="59" t="s">
        <v>34</v>
      </c>
      <c r="F492" s="59"/>
      <c r="G492" s="59"/>
      <c r="H492" s="59"/>
      <c r="I492" s="59"/>
      <c r="J492" s="59"/>
      <c r="K492" s="59"/>
      <c r="L492" s="59"/>
      <c r="M492" s="59" t="s">
        <v>34</v>
      </c>
      <c r="N492" s="59"/>
      <c r="O492" s="59"/>
      <c r="P492" s="59"/>
      <c r="Q492" s="59" t="s">
        <v>34</v>
      </c>
      <c r="R492" s="59" t="s">
        <v>34</v>
      </c>
      <c r="S492" s="59" t="s">
        <v>34</v>
      </c>
      <c r="T492" s="59" t="s">
        <v>34</v>
      </c>
      <c r="U492" s="59" t="s">
        <v>34</v>
      </c>
      <c r="V492" s="37">
        <v>1918292</v>
      </c>
      <c r="W492" s="37">
        <v>1918292</v>
      </c>
      <c r="X492" s="59">
        <v>0</v>
      </c>
      <c r="Y492" s="59">
        <v>0</v>
      </c>
      <c r="Z492" s="59">
        <v>0</v>
      </c>
      <c r="AA492" s="59"/>
    </row>
    <row r="493" spans="1:27" ht="17.100000000000001" customHeight="1" x14ac:dyDescent="0.2">
      <c r="A493" s="59">
        <v>372</v>
      </c>
      <c r="B493" s="16" t="s">
        <v>333</v>
      </c>
      <c r="C493" s="18">
        <v>1206</v>
      </c>
      <c r="D493" s="59">
        <v>24.5</v>
      </c>
      <c r="E493" s="59" t="s">
        <v>34</v>
      </c>
      <c r="F493" s="59" t="s">
        <v>34</v>
      </c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37">
        <v>31200000</v>
      </c>
      <c r="W493" s="37">
        <v>31200000</v>
      </c>
      <c r="X493" s="59">
        <v>0</v>
      </c>
      <c r="Y493" s="59">
        <v>0</v>
      </c>
      <c r="Z493" s="59">
        <v>0</v>
      </c>
      <c r="AA493" s="59"/>
    </row>
    <row r="494" spans="1:27" ht="17.100000000000001" customHeight="1" x14ac:dyDescent="0.2">
      <c r="A494" s="59">
        <v>373</v>
      </c>
      <c r="B494" s="16" t="s">
        <v>334</v>
      </c>
      <c r="C494" s="18">
        <v>933</v>
      </c>
      <c r="D494" s="59">
        <v>18.600000000000001</v>
      </c>
      <c r="E494" s="59" t="s">
        <v>34</v>
      </c>
      <c r="F494" s="59" t="s">
        <v>34</v>
      </c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37">
        <v>24000000</v>
      </c>
      <c r="W494" s="37">
        <v>24000000</v>
      </c>
      <c r="X494" s="59">
        <v>0</v>
      </c>
      <c r="Y494" s="59">
        <v>0</v>
      </c>
      <c r="Z494" s="59">
        <v>0</v>
      </c>
      <c r="AA494" s="59"/>
    </row>
    <row r="495" spans="1:27" ht="17.100000000000001" customHeight="1" x14ac:dyDescent="0.2">
      <c r="A495" s="59">
        <v>374</v>
      </c>
      <c r="B495" s="16" t="s">
        <v>335</v>
      </c>
      <c r="C495" s="18">
        <v>745</v>
      </c>
      <c r="D495" s="59">
        <v>14.7</v>
      </c>
      <c r="E495" s="59" t="s">
        <v>34</v>
      </c>
      <c r="F495" s="59" t="s">
        <v>34</v>
      </c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37">
        <v>19200000</v>
      </c>
      <c r="W495" s="37">
        <v>19200000</v>
      </c>
      <c r="X495" s="59">
        <v>0</v>
      </c>
      <c r="Y495" s="59">
        <v>0</v>
      </c>
      <c r="Z495" s="59">
        <v>0</v>
      </c>
      <c r="AA495" s="59"/>
    </row>
    <row r="496" spans="1:27" ht="17.100000000000001" customHeight="1" x14ac:dyDescent="0.2">
      <c r="A496" s="59">
        <v>375</v>
      </c>
      <c r="B496" s="16" t="s">
        <v>336</v>
      </c>
      <c r="C496" s="18">
        <v>84</v>
      </c>
      <c r="D496" s="59">
        <v>4.5</v>
      </c>
      <c r="E496" s="59" t="s">
        <v>34</v>
      </c>
      <c r="F496" s="59" t="s">
        <v>34</v>
      </c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37">
        <v>4800000</v>
      </c>
      <c r="W496" s="37">
        <v>4800000</v>
      </c>
      <c r="X496" s="59">
        <v>0</v>
      </c>
      <c r="Y496" s="59">
        <v>0</v>
      </c>
      <c r="Z496" s="59">
        <v>0</v>
      </c>
      <c r="AA496" s="59"/>
    </row>
    <row r="497" spans="1:27" ht="17.100000000000001" customHeight="1" x14ac:dyDescent="0.2">
      <c r="A497" s="59">
        <v>376</v>
      </c>
      <c r="B497" s="16" t="s">
        <v>337</v>
      </c>
      <c r="C497" s="18">
        <v>41</v>
      </c>
      <c r="D497" s="59">
        <v>1.9</v>
      </c>
      <c r="E497" s="59" t="s">
        <v>34</v>
      </c>
      <c r="F497" s="59"/>
      <c r="G497" s="59" t="s">
        <v>34</v>
      </c>
      <c r="H497" s="59" t="s">
        <v>34</v>
      </c>
      <c r="I497" s="59" t="s">
        <v>34</v>
      </c>
      <c r="J497" s="59" t="s">
        <v>34</v>
      </c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37">
        <v>8036920</v>
      </c>
      <c r="W497" s="37">
        <v>8036920</v>
      </c>
      <c r="X497" s="59">
        <v>0</v>
      </c>
      <c r="Y497" s="59">
        <v>0</v>
      </c>
      <c r="Z497" s="59">
        <v>0</v>
      </c>
      <c r="AA497" s="59"/>
    </row>
    <row r="498" spans="1:27" ht="17.100000000000001" customHeight="1" x14ac:dyDescent="0.2">
      <c r="A498" s="59">
        <v>377</v>
      </c>
      <c r="B498" s="16" t="s">
        <v>338</v>
      </c>
      <c r="C498" s="18">
        <v>172</v>
      </c>
      <c r="D498" s="59">
        <v>3.7</v>
      </c>
      <c r="E498" s="59" t="s">
        <v>34</v>
      </c>
      <c r="F498" s="59" t="s">
        <v>34</v>
      </c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37">
        <v>4800000</v>
      </c>
      <c r="W498" s="37">
        <v>4800000</v>
      </c>
      <c r="X498" s="59">
        <v>0</v>
      </c>
      <c r="Y498" s="59">
        <v>0</v>
      </c>
      <c r="Z498" s="59">
        <v>0</v>
      </c>
      <c r="AA498" s="59"/>
    </row>
    <row r="499" spans="1:27" ht="17.100000000000001" customHeight="1" x14ac:dyDescent="0.2">
      <c r="A499" s="59">
        <v>378</v>
      </c>
      <c r="B499" s="65" t="s">
        <v>1943</v>
      </c>
      <c r="C499" s="66">
        <v>443</v>
      </c>
      <c r="D499" s="67">
        <v>9.4</v>
      </c>
      <c r="E499" s="67" t="s">
        <v>34</v>
      </c>
      <c r="F499" s="67" t="s">
        <v>34</v>
      </c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59">
        <v>12000000</v>
      </c>
      <c r="W499" s="59">
        <v>12000000</v>
      </c>
      <c r="X499" s="59">
        <v>0</v>
      </c>
      <c r="Y499" s="59">
        <v>0</v>
      </c>
      <c r="Z499" s="59">
        <v>0</v>
      </c>
      <c r="AA499" s="59"/>
    </row>
    <row r="500" spans="1:27" ht="17.100000000000001" customHeight="1" x14ac:dyDescent="0.2">
      <c r="A500" s="59">
        <v>379</v>
      </c>
      <c r="B500" s="16" t="s">
        <v>339</v>
      </c>
      <c r="C500" s="18">
        <v>1004</v>
      </c>
      <c r="D500" s="59">
        <v>20.399999999999999</v>
      </c>
      <c r="E500" s="59" t="s">
        <v>34</v>
      </c>
      <c r="F500" s="59" t="s">
        <v>34</v>
      </c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37">
        <v>26400000</v>
      </c>
      <c r="W500" s="37">
        <v>26400000</v>
      </c>
      <c r="X500" s="59">
        <v>0</v>
      </c>
      <c r="Y500" s="59">
        <v>0</v>
      </c>
      <c r="Z500" s="59">
        <v>0</v>
      </c>
      <c r="AA500" s="59"/>
    </row>
    <row r="501" spans="1:27" ht="17.100000000000001" customHeight="1" x14ac:dyDescent="0.2">
      <c r="A501" s="59">
        <v>380</v>
      </c>
      <c r="B501" s="16" t="s">
        <v>340</v>
      </c>
      <c r="C501" s="18">
        <v>216</v>
      </c>
      <c r="D501" s="59">
        <v>3.3</v>
      </c>
      <c r="E501" s="59" t="s">
        <v>34</v>
      </c>
      <c r="F501" s="59" t="s">
        <v>34</v>
      </c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37">
        <v>9600000</v>
      </c>
      <c r="W501" s="37">
        <v>9600000</v>
      </c>
      <c r="X501" s="59">
        <v>0</v>
      </c>
      <c r="Y501" s="59">
        <v>0</v>
      </c>
      <c r="Z501" s="59">
        <v>0</v>
      </c>
      <c r="AA501" s="59"/>
    </row>
    <row r="502" spans="1:27" ht="17.100000000000001" customHeight="1" x14ac:dyDescent="0.2">
      <c r="A502" s="59">
        <v>381</v>
      </c>
      <c r="B502" s="16" t="s">
        <v>341</v>
      </c>
      <c r="C502" s="18">
        <v>156</v>
      </c>
      <c r="D502" s="59">
        <v>3.7</v>
      </c>
      <c r="E502" s="59" t="s">
        <v>34</v>
      </c>
      <c r="F502" s="59" t="s">
        <v>34</v>
      </c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37">
        <v>4800000</v>
      </c>
      <c r="W502" s="37">
        <v>4800000</v>
      </c>
      <c r="X502" s="59">
        <v>0</v>
      </c>
      <c r="Y502" s="59">
        <v>0</v>
      </c>
      <c r="Z502" s="59">
        <v>0</v>
      </c>
      <c r="AA502" s="59"/>
    </row>
    <row r="503" spans="1:27" ht="17.100000000000001" customHeight="1" x14ac:dyDescent="0.2">
      <c r="A503" s="59">
        <v>382</v>
      </c>
      <c r="B503" s="16" t="s">
        <v>342</v>
      </c>
      <c r="C503" s="18">
        <v>390</v>
      </c>
      <c r="D503" s="59">
        <v>11.1</v>
      </c>
      <c r="E503" s="59" t="s">
        <v>34</v>
      </c>
      <c r="F503" s="59" t="s">
        <v>34</v>
      </c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37">
        <v>14400000</v>
      </c>
      <c r="W503" s="37">
        <v>14400000</v>
      </c>
      <c r="X503" s="59">
        <v>0</v>
      </c>
      <c r="Y503" s="59">
        <v>0</v>
      </c>
      <c r="Z503" s="59">
        <v>0</v>
      </c>
      <c r="AA503" s="59"/>
    </row>
    <row r="504" spans="1:27" ht="17.100000000000001" customHeight="1" x14ac:dyDescent="0.2">
      <c r="A504" s="59">
        <v>383</v>
      </c>
      <c r="B504" s="16" t="s">
        <v>343</v>
      </c>
      <c r="C504" s="18">
        <v>193</v>
      </c>
      <c r="D504" s="59">
        <v>4.7</v>
      </c>
      <c r="E504" s="59" t="s">
        <v>34</v>
      </c>
      <c r="F504" s="59" t="s">
        <v>34</v>
      </c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37">
        <v>2400000</v>
      </c>
      <c r="W504" s="37">
        <v>2400000</v>
      </c>
      <c r="X504" s="59">
        <v>0</v>
      </c>
      <c r="Y504" s="59">
        <v>0</v>
      </c>
      <c r="Z504" s="59">
        <v>0</v>
      </c>
      <c r="AA504" s="59"/>
    </row>
    <row r="505" spans="1:27" ht="17.100000000000001" customHeight="1" x14ac:dyDescent="0.2">
      <c r="A505" s="59">
        <v>384</v>
      </c>
      <c r="B505" s="16" t="s">
        <v>344</v>
      </c>
      <c r="C505" s="18">
        <v>170</v>
      </c>
      <c r="D505" s="59">
        <v>3.8</v>
      </c>
      <c r="E505" s="59" t="s">
        <v>34</v>
      </c>
      <c r="F505" s="59" t="s">
        <v>34</v>
      </c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37">
        <v>2400000</v>
      </c>
      <c r="W505" s="37">
        <v>2400000</v>
      </c>
      <c r="X505" s="59">
        <v>0</v>
      </c>
      <c r="Y505" s="59">
        <v>0</v>
      </c>
      <c r="Z505" s="59">
        <v>0</v>
      </c>
      <c r="AA505" s="59"/>
    </row>
    <row r="506" spans="1:27" ht="17.100000000000001" customHeight="1" x14ac:dyDescent="0.2">
      <c r="A506" s="59">
        <v>385</v>
      </c>
      <c r="B506" s="16" t="s">
        <v>345</v>
      </c>
      <c r="C506" s="18">
        <v>212</v>
      </c>
      <c r="D506" s="59">
        <v>3.7</v>
      </c>
      <c r="E506" s="59" t="s">
        <v>34</v>
      </c>
      <c r="F506" s="59" t="s">
        <v>34</v>
      </c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37">
        <v>2400000</v>
      </c>
      <c r="W506" s="37">
        <v>2400000</v>
      </c>
      <c r="X506" s="59">
        <v>0</v>
      </c>
      <c r="Y506" s="59">
        <v>0</v>
      </c>
      <c r="Z506" s="59">
        <v>0</v>
      </c>
      <c r="AA506" s="59"/>
    </row>
    <row r="507" spans="1:27" ht="17.100000000000001" customHeight="1" x14ac:dyDescent="0.2">
      <c r="A507" s="59">
        <v>386</v>
      </c>
      <c r="B507" s="23" t="s">
        <v>1671</v>
      </c>
      <c r="C507" s="18">
        <v>384</v>
      </c>
      <c r="D507" s="19">
        <v>9.1</v>
      </c>
      <c r="E507" s="59" t="s">
        <v>34</v>
      </c>
      <c r="F507" s="59"/>
      <c r="G507" s="59" t="s">
        <v>34</v>
      </c>
      <c r="H507" s="59"/>
      <c r="I507" s="59" t="s">
        <v>34</v>
      </c>
      <c r="J507" s="59"/>
      <c r="K507" s="59"/>
      <c r="L507" s="59"/>
      <c r="M507" s="59"/>
      <c r="N507" s="59"/>
      <c r="O507" s="59"/>
      <c r="P507" s="59"/>
      <c r="Q507" s="59" t="s">
        <v>34</v>
      </c>
      <c r="R507" s="59"/>
      <c r="S507" s="59" t="s">
        <v>34</v>
      </c>
      <c r="T507" s="59"/>
      <c r="U507" s="59" t="s">
        <v>34</v>
      </c>
      <c r="V507" s="37">
        <v>22769411.300000001</v>
      </c>
      <c r="W507" s="37">
        <v>22769411.300000001</v>
      </c>
      <c r="X507" s="59">
        <v>0</v>
      </c>
      <c r="Y507" s="59">
        <v>0</v>
      </c>
      <c r="Z507" s="59">
        <v>0</v>
      </c>
      <c r="AA507" s="59"/>
    </row>
    <row r="508" spans="1:27" ht="17.100000000000001" customHeight="1" x14ac:dyDescent="0.2">
      <c r="A508" s="59">
        <v>387</v>
      </c>
      <c r="B508" s="16" t="s">
        <v>346</v>
      </c>
      <c r="C508" s="18">
        <v>366</v>
      </c>
      <c r="D508" s="59">
        <v>7.8</v>
      </c>
      <c r="E508" s="59" t="s">
        <v>34</v>
      </c>
      <c r="F508" s="59" t="s">
        <v>34</v>
      </c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37">
        <v>9600000</v>
      </c>
      <c r="W508" s="37">
        <v>9600000</v>
      </c>
      <c r="X508" s="59">
        <v>0</v>
      </c>
      <c r="Y508" s="59">
        <v>0</v>
      </c>
      <c r="Z508" s="59">
        <v>0</v>
      </c>
      <c r="AA508" s="59"/>
    </row>
    <row r="509" spans="1:27" ht="17.100000000000001" customHeight="1" x14ac:dyDescent="0.2">
      <c r="A509" s="59">
        <v>388</v>
      </c>
      <c r="B509" s="65" t="s">
        <v>1944</v>
      </c>
      <c r="C509" s="66">
        <v>152</v>
      </c>
      <c r="D509" s="67">
        <v>2.9</v>
      </c>
      <c r="E509" s="67" t="s">
        <v>34</v>
      </c>
      <c r="F509" s="67" t="s">
        <v>34</v>
      </c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59">
        <v>2400000</v>
      </c>
      <c r="W509" s="59">
        <v>2400000</v>
      </c>
      <c r="X509" s="59">
        <v>0</v>
      </c>
      <c r="Y509" s="59">
        <v>0</v>
      </c>
      <c r="Z509" s="59">
        <v>0</v>
      </c>
      <c r="AA509" s="59"/>
    </row>
    <row r="510" spans="1:27" ht="17.100000000000001" customHeight="1" x14ac:dyDescent="0.2">
      <c r="A510" s="59">
        <v>389</v>
      </c>
      <c r="B510" s="16" t="s">
        <v>347</v>
      </c>
      <c r="C510" s="18">
        <v>202</v>
      </c>
      <c r="D510" s="59">
        <v>9.8000000000000007</v>
      </c>
      <c r="E510" s="59" t="s">
        <v>34</v>
      </c>
      <c r="F510" s="59" t="s">
        <v>34</v>
      </c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37">
        <v>4800000</v>
      </c>
      <c r="W510" s="37">
        <v>4800000</v>
      </c>
      <c r="X510" s="59">
        <v>0</v>
      </c>
      <c r="Y510" s="59">
        <v>0</v>
      </c>
      <c r="Z510" s="59">
        <v>0</v>
      </c>
      <c r="AA510" s="59"/>
    </row>
    <row r="511" spans="1:27" ht="17.100000000000001" customHeight="1" x14ac:dyDescent="0.2">
      <c r="A511" s="59">
        <v>390</v>
      </c>
      <c r="B511" s="16" t="s">
        <v>348</v>
      </c>
      <c r="C511" s="18">
        <v>148</v>
      </c>
      <c r="D511" s="59">
        <v>3.7</v>
      </c>
      <c r="E511" s="59" t="s">
        <v>34</v>
      </c>
      <c r="F511" s="59" t="s">
        <v>34</v>
      </c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37">
        <v>2400000</v>
      </c>
      <c r="W511" s="37">
        <v>2400000</v>
      </c>
      <c r="X511" s="59">
        <v>0</v>
      </c>
      <c r="Y511" s="59">
        <v>0</v>
      </c>
      <c r="Z511" s="59">
        <v>0</v>
      </c>
      <c r="AA511" s="59"/>
    </row>
    <row r="512" spans="1:27" ht="17.100000000000001" customHeight="1" x14ac:dyDescent="0.2">
      <c r="A512" s="59">
        <v>391</v>
      </c>
      <c r="B512" s="84" t="s">
        <v>1945</v>
      </c>
      <c r="C512" s="68">
        <v>238</v>
      </c>
      <c r="D512" s="82">
        <v>4.3</v>
      </c>
      <c r="E512" s="68" t="s">
        <v>34</v>
      </c>
      <c r="F512" s="68"/>
      <c r="G512" s="68" t="s">
        <v>34</v>
      </c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59">
        <v>4280200</v>
      </c>
      <c r="W512" s="59">
        <v>4280200</v>
      </c>
      <c r="X512" s="59">
        <v>0</v>
      </c>
      <c r="Y512" s="59">
        <v>0</v>
      </c>
      <c r="Z512" s="59">
        <v>0</v>
      </c>
      <c r="AA512" s="59"/>
    </row>
    <row r="513" spans="1:27" ht="17.100000000000001" customHeight="1" x14ac:dyDescent="0.2">
      <c r="A513" s="59">
        <v>392</v>
      </c>
      <c r="B513" s="23" t="s">
        <v>1672</v>
      </c>
      <c r="C513" s="18">
        <v>12</v>
      </c>
      <c r="D513" s="19">
        <v>0.3</v>
      </c>
      <c r="E513" s="59" t="s">
        <v>34</v>
      </c>
      <c r="F513" s="59"/>
      <c r="G513" s="59" t="s">
        <v>34</v>
      </c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37">
        <v>629510</v>
      </c>
      <c r="W513" s="37">
        <v>629510</v>
      </c>
      <c r="X513" s="59">
        <v>0</v>
      </c>
      <c r="Y513" s="59">
        <v>0</v>
      </c>
      <c r="Z513" s="59">
        <v>0</v>
      </c>
      <c r="AA513" s="59"/>
    </row>
    <row r="514" spans="1:27" ht="17.100000000000001" customHeight="1" x14ac:dyDescent="0.2">
      <c r="A514" s="59">
        <v>393</v>
      </c>
      <c r="B514" s="16" t="s">
        <v>349</v>
      </c>
      <c r="C514" s="18">
        <v>98</v>
      </c>
      <c r="D514" s="59">
        <v>2.8</v>
      </c>
      <c r="E514" s="59" t="s">
        <v>34</v>
      </c>
      <c r="F514" s="59"/>
      <c r="G514" s="59"/>
      <c r="H514" s="59"/>
      <c r="I514" s="59"/>
      <c r="J514" s="59"/>
      <c r="K514" s="59"/>
      <c r="L514" s="59"/>
      <c r="M514" s="59" t="s">
        <v>34</v>
      </c>
      <c r="N514" s="59"/>
      <c r="O514" s="59"/>
      <c r="P514" s="59"/>
      <c r="Q514" s="59"/>
      <c r="R514" s="59"/>
      <c r="S514" s="59"/>
      <c r="T514" s="59"/>
      <c r="U514" s="59"/>
      <c r="V514" s="37">
        <v>1620669.3</v>
      </c>
      <c r="W514" s="37">
        <v>1620669.3</v>
      </c>
      <c r="X514" s="59">
        <v>0</v>
      </c>
      <c r="Y514" s="59">
        <v>0</v>
      </c>
      <c r="Z514" s="59">
        <v>0</v>
      </c>
      <c r="AA514" s="59"/>
    </row>
    <row r="515" spans="1:27" ht="17.100000000000001" customHeight="1" x14ac:dyDescent="0.2">
      <c r="A515" s="59">
        <v>394</v>
      </c>
      <c r="B515" s="16" t="s">
        <v>350</v>
      </c>
      <c r="C515" s="18">
        <v>118</v>
      </c>
      <c r="D515" s="59">
        <v>3.2</v>
      </c>
      <c r="E515" s="59" t="s">
        <v>34</v>
      </c>
      <c r="F515" s="59"/>
      <c r="G515" s="59"/>
      <c r="H515" s="59"/>
      <c r="I515" s="59"/>
      <c r="J515" s="59"/>
      <c r="K515" s="59"/>
      <c r="L515" s="59"/>
      <c r="M515" s="59" t="s">
        <v>34</v>
      </c>
      <c r="N515" s="59"/>
      <c r="O515" s="59"/>
      <c r="P515" s="59"/>
      <c r="Q515" s="59"/>
      <c r="R515" s="59"/>
      <c r="S515" s="59"/>
      <c r="T515" s="59"/>
      <c r="U515" s="59"/>
      <c r="V515" s="37">
        <v>1824916</v>
      </c>
      <c r="W515" s="37">
        <v>1824916</v>
      </c>
      <c r="X515" s="59">
        <v>0</v>
      </c>
      <c r="Y515" s="59">
        <v>0</v>
      </c>
      <c r="Z515" s="59">
        <v>0</v>
      </c>
      <c r="AA515" s="59"/>
    </row>
    <row r="516" spans="1:27" ht="17.100000000000001" customHeight="1" x14ac:dyDescent="0.2">
      <c r="A516" s="59">
        <v>395</v>
      </c>
      <c r="B516" s="65" t="s">
        <v>1946</v>
      </c>
      <c r="C516" s="66">
        <v>132</v>
      </c>
      <c r="D516" s="67">
        <v>4</v>
      </c>
      <c r="E516" s="67" t="s">
        <v>34</v>
      </c>
      <c r="F516" s="67"/>
      <c r="G516" s="67"/>
      <c r="H516" s="67"/>
      <c r="I516" s="67"/>
      <c r="J516" s="67"/>
      <c r="K516" s="67" t="s">
        <v>34</v>
      </c>
      <c r="L516" s="67" t="s">
        <v>34</v>
      </c>
      <c r="M516" s="67"/>
      <c r="N516" s="67" t="s">
        <v>34</v>
      </c>
      <c r="O516" s="67"/>
      <c r="P516" s="67"/>
      <c r="Q516" s="67"/>
      <c r="R516" s="67"/>
      <c r="S516" s="67"/>
      <c r="T516" s="67"/>
      <c r="U516" s="67"/>
      <c r="V516" s="59">
        <v>6958457</v>
      </c>
      <c r="W516" s="59">
        <v>6958457</v>
      </c>
      <c r="X516" s="59">
        <v>0</v>
      </c>
      <c r="Y516" s="59">
        <v>0</v>
      </c>
      <c r="Z516" s="59">
        <v>0</v>
      </c>
      <c r="AA516" s="59"/>
    </row>
    <row r="517" spans="1:27" ht="17.100000000000001" customHeight="1" x14ac:dyDescent="0.2">
      <c r="A517" s="59">
        <v>396</v>
      </c>
      <c r="B517" s="65" t="s">
        <v>1001</v>
      </c>
      <c r="C517" s="66">
        <v>49</v>
      </c>
      <c r="D517" s="67">
        <v>1.2</v>
      </c>
      <c r="E517" s="67" t="s">
        <v>34</v>
      </c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 t="s">
        <v>34</v>
      </c>
      <c r="R517" s="67" t="s">
        <v>34</v>
      </c>
      <c r="S517" s="67" t="s">
        <v>34</v>
      </c>
      <c r="T517" s="67" t="s">
        <v>34</v>
      </c>
      <c r="U517" s="67" t="s">
        <v>34</v>
      </c>
      <c r="V517" s="59">
        <v>975636</v>
      </c>
      <c r="W517" s="59">
        <v>975636</v>
      </c>
      <c r="X517" s="59">
        <v>0</v>
      </c>
      <c r="Y517" s="59">
        <v>0</v>
      </c>
      <c r="Z517" s="59">
        <v>0</v>
      </c>
      <c r="AA517" s="59"/>
    </row>
    <row r="518" spans="1:27" ht="17.100000000000001" customHeight="1" x14ac:dyDescent="0.2">
      <c r="A518" s="59">
        <v>397</v>
      </c>
      <c r="B518" s="16" t="s">
        <v>351</v>
      </c>
      <c r="C518" s="18">
        <v>34</v>
      </c>
      <c r="D518" s="59">
        <v>0.8</v>
      </c>
      <c r="E518" s="59" t="s">
        <v>34</v>
      </c>
      <c r="F518" s="59"/>
      <c r="G518" s="59" t="s">
        <v>34</v>
      </c>
      <c r="H518" s="59" t="s">
        <v>34</v>
      </c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37">
        <v>4815720</v>
      </c>
      <c r="W518" s="37">
        <v>4815720</v>
      </c>
      <c r="X518" s="59">
        <v>0</v>
      </c>
      <c r="Y518" s="59">
        <v>0</v>
      </c>
      <c r="Z518" s="59">
        <v>0</v>
      </c>
      <c r="AA518" s="59"/>
    </row>
    <row r="519" spans="1:27" ht="17.100000000000001" customHeight="1" x14ac:dyDescent="0.2">
      <c r="A519" s="59">
        <v>398</v>
      </c>
      <c r="B519" s="16" t="s">
        <v>1585</v>
      </c>
      <c r="C519" s="18">
        <v>718</v>
      </c>
      <c r="D519" s="59">
        <v>16.600000000000001</v>
      </c>
      <c r="E519" s="59"/>
      <c r="F519" s="59" t="s">
        <v>34</v>
      </c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37">
        <v>16800000</v>
      </c>
      <c r="W519" s="37">
        <v>16800000</v>
      </c>
      <c r="X519" s="59">
        <v>0</v>
      </c>
      <c r="Y519" s="59">
        <v>0</v>
      </c>
      <c r="Z519" s="59">
        <v>0</v>
      </c>
      <c r="AA519" s="59"/>
    </row>
    <row r="520" spans="1:27" ht="17.100000000000001" customHeight="1" x14ac:dyDescent="0.2">
      <c r="A520" s="59">
        <v>399</v>
      </c>
      <c r="B520" s="16" t="s">
        <v>352</v>
      </c>
      <c r="C520" s="18">
        <v>74</v>
      </c>
      <c r="D520" s="59">
        <v>1.6</v>
      </c>
      <c r="E520" s="59" t="s">
        <v>34</v>
      </c>
      <c r="F520" s="59"/>
      <c r="G520" s="59"/>
      <c r="H520" s="59"/>
      <c r="I520" s="59"/>
      <c r="J520" s="59"/>
      <c r="K520" s="59"/>
      <c r="L520" s="59"/>
      <c r="M520" s="59" t="s">
        <v>34</v>
      </c>
      <c r="N520" s="59"/>
      <c r="O520" s="59"/>
      <c r="P520" s="59"/>
      <c r="Q520" s="59"/>
      <c r="R520" s="59"/>
      <c r="S520" s="59"/>
      <c r="T520" s="59"/>
      <c r="U520" s="59"/>
      <c r="V520" s="37">
        <v>1193581.2</v>
      </c>
      <c r="W520" s="37">
        <v>1193581.2</v>
      </c>
      <c r="X520" s="59">
        <v>0</v>
      </c>
      <c r="Y520" s="59">
        <v>0</v>
      </c>
      <c r="Z520" s="59">
        <v>0</v>
      </c>
      <c r="AA520" s="59"/>
    </row>
    <row r="521" spans="1:27" ht="17.100000000000001" customHeight="1" x14ac:dyDescent="0.2">
      <c r="A521" s="59">
        <v>400</v>
      </c>
      <c r="B521" s="65" t="s">
        <v>1947</v>
      </c>
      <c r="C521" s="66">
        <v>138</v>
      </c>
      <c r="D521" s="67">
        <v>3.7</v>
      </c>
      <c r="E521" s="67" t="s">
        <v>34</v>
      </c>
      <c r="F521" s="67"/>
      <c r="G521" s="67" t="s">
        <v>34</v>
      </c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59">
        <v>3652900</v>
      </c>
      <c r="W521" s="59">
        <v>3652900</v>
      </c>
      <c r="X521" s="59">
        <v>0</v>
      </c>
      <c r="Y521" s="59">
        <v>0</v>
      </c>
      <c r="Z521" s="59">
        <v>0</v>
      </c>
      <c r="AA521" s="59"/>
    </row>
    <row r="522" spans="1:27" ht="17.100000000000001" customHeight="1" x14ac:dyDescent="0.2">
      <c r="A522" s="59">
        <v>401</v>
      </c>
      <c r="B522" s="23" t="s">
        <v>1673</v>
      </c>
      <c r="C522" s="18">
        <v>20</v>
      </c>
      <c r="D522" s="19">
        <v>0.4</v>
      </c>
      <c r="E522" s="59" t="s">
        <v>34</v>
      </c>
      <c r="F522" s="59"/>
      <c r="G522" s="59" t="s">
        <v>34</v>
      </c>
      <c r="H522" s="59"/>
      <c r="I522" s="59"/>
      <c r="J522" s="59" t="s">
        <v>34</v>
      </c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37">
        <v>1329081.6000000001</v>
      </c>
      <c r="W522" s="37">
        <v>1329081.6000000001</v>
      </c>
      <c r="X522" s="59">
        <v>0</v>
      </c>
      <c r="Y522" s="59">
        <v>0</v>
      </c>
      <c r="Z522" s="59">
        <v>0</v>
      </c>
      <c r="AA522" s="59"/>
    </row>
    <row r="523" spans="1:27" ht="17.100000000000001" customHeight="1" x14ac:dyDescent="0.2">
      <c r="A523" s="59">
        <v>402</v>
      </c>
      <c r="B523" s="23" t="s">
        <v>1008</v>
      </c>
      <c r="C523" s="18">
        <v>17</v>
      </c>
      <c r="D523" s="19">
        <v>0.3</v>
      </c>
      <c r="E523" s="59" t="s">
        <v>34</v>
      </c>
      <c r="F523" s="59"/>
      <c r="G523" s="59" t="s">
        <v>34</v>
      </c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37">
        <v>727490</v>
      </c>
      <c r="W523" s="37">
        <v>727490</v>
      </c>
      <c r="X523" s="59">
        <v>0</v>
      </c>
      <c r="Y523" s="59">
        <v>0</v>
      </c>
      <c r="Z523" s="59">
        <v>0</v>
      </c>
      <c r="AA523" s="59"/>
    </row>
    <row r="524" spans="1:27" ht="17.100000000000001" customHeight="1" x14ac:dyDescent="0.2">
      <c r="A524" s="59">
        <v>403</v>
      </c>
      <c r="B524" s="16" t="s">
        <v>353</v>
      </c>
      <c r="C524" s="18">
        <v>394</v>
      </c>
      <c r="D524" s="59">
        <v>8.1999999999999993</v>
      </c>
      <c r="E524" s="59" t="s">
        <v>34</v>
      </c>
      <c r="F524" s="59" t="s">
        <v>34</v>
      </c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37">
        <v>9600000</v>
      </c>
      <c r="W524" s="37">
        <v>9600000</v>
      </c>
      <c r="X524" s="59">
        <v>0</v>
      </c>
      <c r="Y524" s="59">
        <v>0</v>
      </c>
      <c r="Z524" s="59">
        <v>0</v>
      </c>
      <c r="AA524" s="59"/>
    </row>
    <row r="525" spans="1:27" ht="17.100000000000001" customHeight="1" x14ac:dyDescent="0.2">
      <c r="A525" s="59">
        <v>404</v>
      </c>
      <c r="B525" s="16" t="s">
        <v>354</v>
      </c>
      <c r="C525" s="18">
        <v>207</v>
      </c>
      <c r="D525" s="59">
        <v>4.4000000000000004</v>
      </c>
      <c r="E525" s="59" t="s">
        <v>34</v>
      </c>
      <c r="F525" s="59" t="s">
        <v>34</v>
      </c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37">
        <v>4800000</v>
      </c>
      <c r="W525" s="37">
        <v>4800000</v>
      </c>
      <c r="X525" s="59">
        <v>0</v>
      </c>
      <c r="Y525" s="59">
        <v>0</v>
      </c>
      <c r="Z525" s="59">
        <v>0</v>
      </c>
      <c r="AA525" s="59"/>
    </row>
    <row r="526" spans="1:27" ht="17.100000000000001" customHeight="1" x14ac:dyDescent="0.2">
      <c r="A526" s="59">
        <v>405</v>
      </c>
      <c r="B526" s="16" t="s">
        <v>355</v>
      </c>
      <c r="C526" s="18">
        <v>666</v>
      </c>
      <c r="D526" s="59">
        <v>12.8</v>
      </c>
      <c r="E526" s="59" t="s">
        <v>34</v>
      </c>
      <c r="F526" s="59" t="s">
        <v>34</v>
      </c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37">
        <v>14400000</v>
      </c>
      <c r="W526" s="37">
        <v>14400000</v>
      </c>
      <c r="X526" s="59">
        <v>0</v>
      </c>
      <c r="Y526" s="59">
        <v>0</v>
      </c>
      <c r="Z526" s="59">
        <v>0</v>
      </c>
      <c r="AA526" s="59"/>
    </row>
    <row r="527" spans="1:27" ht="17.100000000000001" customHeight="1" x14ac:dyDescent="0.2">
      <c r="A527" s="59">
        <v>406</v>
      </c>
      <c r="B527" s="16" t="s">
        <v>1574</v>
      </c>
      <c r="C527" s="18">
        <v>27</v>
      </c>
      <c r="D527" s="59">
        <v>0.4</v>
      </c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 t="s">
        <v>34</v>
      </c>
      <c r="V527" s="37">
        <v>132182</v>
      </c>
      <c r="W527" s="37">
        <v>132182</v>
      </c>
      <c r="X527" s="59">
        <v>0</v>
      </c>
      <c r="Y527" s="59">
        <v>0</v>
      </c>
      <c r="Z527" s="59">
        <v>0</v>
      </c>
      <c r="AA527" s="59"/>
    </row>
    <row r="528" spans="1:27" ht="17.100000000000001" customHeight="1" x14ac:dyDescent="0.2">
      <c r="A528" s="59">
        <v>407</v>
      </c>
      <c r="B528" s="16" t="s">
        <v>356</v>
      </c>
      <c r="C528" s="18">
        <v>0</v>
      </c>
      <c r="D528" s="59">
        <v>0.7</v>
      </c>
      <c r="E528" s="59" t="s">
        <v>34</v>
      </c>
      <c r="F528" s="59"/>
      <c r="G528" s="59" t="s">
        <v>34</v>
      </c>
      <c r="H528" s="59" t="s">
        <v>34</v>
      </c>
      <c r="I528" s="59"/>
      <c r="J528" s="59" t="s">
        <v>34</v>
      </c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37">
        <v>5003895</v>
      </c>
      <c r="W528" s="37">
        <v>5003895</v>
      </c>
      <c r="X528" s="59">
        <v>0</v>
      </c>
      <c r="Y528" s="59">
        <v>0</v>
      </c>
      <c r="Z528" s="59">
        <v>0</v>
      </c>
      <c r="AA528" s="59"/>
    </row>
    <row r="529" spans="1:27" ht="17.100000000000001" customHeight="1" x14ac:dyDescent="0.2">
      <c r="A529" s="59">
        <v>408</v>
      </c>
      <c r="B529" s="16" t="s">
        <v>357</v>
      </c>
      <c r="C529" s="18">
        <v>18</v>
      </c>
      <c r="D529" s="59">
        <v>0.3</v>
      </c>
      <c r="E529" s="59" t="s">
        <v>34</v>
      </c>
      <c r="F529" s="59"/>
      <c r="G529" s="59" t="s">
        <v>34</v>
      </c>
      <c r="H529" s="59" t="s">
        <v>34</v>
      </c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37">
        <v>2177280</v>
      </c>
      <c r="W529" s="37">
        <v>2177280</v>
      </c>
      <c r="X529" s="59">
        <v>0</v>
      </c>
      <c r="Y529" s="59">
        <v>0</v>
      </c>
      <c r="Z529" s="59">
        <v>0</v>
      </c>
      <c r="AA529" s="59"/>
    </row>
    <row r="530" spans="1:27" ht="17.100000000000001" customHeight="1" x14ac:dyDescent="0.2">
      <c r="A530" s="59">
        <v>409</v>
      </c>
      <c r="B530" s="16" t="s">
        <v>358</v>
      </c>
      <c r="C530" s="18">
        <v>328</v>
      </c>
      <c r="D530" s="59">
        <v>6.1</v>
      </c>
      <c r="E530" s="59" t="s">
        <v>34</v>
      </c>
      <c r="F530" s="59"/>
      <c r="G530" s="59"/>
      <c r="H530" s="59"/>
      <c r="I530" s="59"/>
      <c r="J530" s="59"/>
      <c r="K530" s="59"/>
      <c r="L530" s="59"/>
      <c r="M530" s="59" t="s">
        <v>34</v>
      </c>
      <c r="N530" s="59"/>
      <c r="O530" s="59"/>
      <c r="P530" s="59"/>
      <c r="Q530" s="59"/>
      <c r="R530" s="59"/>
      <c r="S530" s="59"/>
      <c r="T530" s="59"/>
      <c r="U530" s="59"/>
      <c r="V530" s="37">
        <v>3485155.6</v>
      </c>
      <c r="W530" s="37">
        <v>3485155.6</v>
      </c>
      <c r="X530" s="59">
        <v>0</v>
      </c>
      <c r="Y530" s="59">
        <v>0</v>
      </c>
      <c r="Z530" s="59">
        <v>0</v>
      </c>
      <c r="AA530" s="59"/>
    </row>
    <row r="531" spans="1:27" ht="17.100000000000001" customHeight="1" x14ac:dyDescent="0.2">
      <c r="A531" s="59">
        <v>410</v>
      </c>
      <c r="B531" s="16" t="s">
        <v>359</v>
      </c>
      <c r="C531" s="18">
        <v>395</v>
      </c>
      <c r="D531" s="59">
        <v>8.8000000000000007</v>
      </c>
      <c r="E531" s="59" t="s">
        <v>34</v>
      </c>
      <c r="F531" s="59" t="s">
        <v>34</v>
      </c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37">
        <v>9600000</v>
      </c>
      <c r="W531" s="37">
        <v>9600000</v>
      </c>
      <c r="X531" s="59">
        <v>0</v>
      </c>
      <c r="Y531" s="59">
        <v>0</v>
      </c>
      <c r="Z531" s="59">
        <v>0</v>
      </c>
      <c r="AA531" s="59"/>
    </row>
    <row r="532" spans="1:27" ht="17.100000000000001" customHeight="1" x14ac:dyDescent="0.2">
      <c r="A532" s="59">
        <v>411</v>
      </c>
      <c r="B532" s="16" t="s">
        <v>360</v>
      </c>
      <c r="C532" s="59">
        <v>410</v>
      </c>
      <c r="D532" s="60">
        <v>9.1</v>
      </c>
      <c r="E532" s="63" t="s">
        <v>34</v>
      </c>
      <c r="F532" s="63" t="s">
        <v>34</v>
      </c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37">
        <v>9600000</v>
      </c>
      <c r="W532" s="37">
        <v>9600000</v>
      </c>
      <c r="X532" s="59">
        <v>0</v>
      </c>
      <c r="Y532" s="59">
        <v>0</v>
      </c>
      <c r="Z532" s="59">
        <v>0</v>
      </c>
      <c r="AA532" s="59"/>
    </row>
    <row r="533" spans="1:27" ht="17.100000000000001" customHeight="1" x14ac:dyDescent="0.2">
      <c r="A533" s="59">
        <v>412</v>
      </c>
      <c r="B533" s="16" t="s">
        <v>361</v>
      </c>
      <c r="C533" s="18">
        <v>155</v>
      </c>
      <c r="D533" s="59">
        <v>3.8</v>
      </c>
      <c r="E533" s="59" t="s">
        <v>34</v>
      </c>
      <c r="F533" s="59" t="s">
        <v>34</v>
      </c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37">
        <v>2400000</v>
      </c>
      <c r="W533" s="37">
        <v>2400000</v>
      </c>
      <c r="X533" s="59">
        <v>0</v>
      </c>
      <c r="Y533" s="59">
        <v>0</v>
      </c>
      <c r="Z533" s="59">
        <v>0</v>
      </c>
      <c r="AA533" s="59"/>
    </row>
    <row r="534" spans="1:27" ht="17.100000000000001" customHeight="1" x14ac:dyDescent="0.2">
      <c r="A534" s="59">
        <v>413</v>
      </c>
      <c r="B534" s="65" t="s">
        <v>1948</v>
      </c>
      <c r="C534" s="66">
        <v>146</v>
      </c>
      <c r="D534" s="67">
        <v>3.7</v>
      </c>
      <c r="E534" s="67" t="s">
        <v>34</v>
      </c>
      <c r="F534" s="67" t="s">
        <v>34</v>
      </c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59">
        <v>2400000</v>
      </c>
      <c r="W534" s="59">
        <v>2400000</v>
      </c>
      <c r="X534" s="59">
        <v>0</v>
      </c>
      <c r="Y534" s="59">
        <v>0</v>
      </c>
      <c r="Z534" s="59">
        <v>0</v>
      </c>
      <c r="AA534" s="59"/>
    </row>
    <row r="535" spans="1:27" ht="17.100000000000001" customHeight="1" x14ac:dyDescent="0.2">
      <c r="A535" s="59">
        <v>414</v>
      </c>
      <c r="B535" s="65" t="s">
        <v>1949</v>
      </c>
      <c r="C535" s="66">
        <v>176</v>
      </c>
      <c r="D535" s="67">
        <v>3.4</v>
      </c>
      <c r="E535" s="67" t="s">
        <v>34</v>
      </c>
      <c r="F535" s="67" t="s">
        <v>34</v>
      </c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59">
        <v>2400000</v>
      </c>
      <c r="W535" s="59">
        <v>2400000</v>
      </c>
      <c r="X535" s="59">
        <v>0</v>
      </c>
      <c r="Y535" s="59">
        <v>0</v>
      </c>
      <c r="Z535" s="59">
        <v>0</v>
      </c>
      <c r="AA535" s="59"/>
    </row>
    <row r="536" spans="1:27" ht="17.100000000000001" customHeight="1" x14ac:dyDescent="0.2">
      <c r="A536" s="59">
        <v>415</v>
      </c>
      <c r="B536" s="23" t="s">
        <v>1447</v>
      </c>
      <c r="C536" s="18">
        <v>83</v>
      </c>
      <c r="D536" s="19">
        <v>1.5</v>
      </c>
      <c r="E536" s="59" t="s">
        <v>34</v>
      </c>
      <c r="F536" s="59"/>
      <c r="G536" s="59"/>
      <c r="H536" s="59" t="s">
        <v>34</v>
      </c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37">
        <v>2861090.7</v>
      </c>
      <c r="W536" s="37">
        <v>2861090.7</v>
      </c>
      <c r="X536" s="59">
        <v>0</v>
      </c>
      <c r="Y536" s="59">
        <v>0</v>
      </c>
      <c r="Z536" s="59">
        <v>0</v>
      </c>
      <c r="AA536" s="59"/>
    </row>
    <row r="537" spans="1:27" ht="17.100000000000001" customHeight="1" x14ac:dyDescent="0.2">
      <c r="A537" s="59">
        <v>416</v>
      </c>
      <c r="B537" s="16" t="s">
        <v>362</v>
      </c>
      <c r="C537" s="18">
        <v>95</v>
      </c>
      <c r="D537" s="59">
        <v>2</v>
      </c>
      <c r="E537" s="59" t="s">
        <v>34</v>
      </c>
      <c r="F537" s="59"/>
      <c r="G537" s="59"/>
      <c r="H537" s="59"/>
      <c r="I537" s="59"/>
      <c r="J537" s="59"/>
      <c r="K537" s="59"/>
      <c r="L537" s="59"/>
      <c r="M537" s="59" t="s">
        <v>34</v>
      </c>
      <c r="N537" s="59"/>
      <c r="O537" s="59"/>
      <c r="P537" s="59"/>
      <c r="Q537" s="59"/>
      <c r="R537" s="59"/>
      <c r="S537" s="59"/>
      <c r="T537" s="59"/>
      <c r="U537" s="59"/>
      <c r="V537" s="37">
        <v>1474725</v>
      </c>
      <c r="W537" s="37">
        <v>1474725</v>
      </c>
      <c r="X537" s="59">
        <v>0</v>
      </c>
      <c r="Y537" s="59">
        <v>0</v>
      </c>
      <c r="Z537" s="59">
        <v>0</v>
      </c>
      <c r="AA537" s="59"/>
    </row>
    <row r="538" spans="1:27" ht="17.100000000000001" customHeight="1" x14ac:dyDescent="0.2">
      <c r="A538" s="59">
        <v>417</v>
      </c>
      <c r="B538" s="16" t="s">
        <v>363</v>
      </c>
      <c r="C538" s="18">
        <v>159</v>
      </c>
      <c r="D538" s="59">
        <v>3.2</v>
      </c>
      <c r="E538" s="59" t="s">
        <v>34</v>
      </c>
      <c r="F538" s="59"/>
      <c r="G538" s="59"/>
      <c r="H538" s="59"/>
      <c r="I538" s="59"/>
      <c r="J538" s="59"/>
      <c r="K538" s="59"/>
      <c r="L538" s="59"/>
      <c r="M538" s="59" t="s">
        <v>34</v>
      </c>
      <c r="N538" s="59"/>
      <c r="O538" s="59"/>
      <c r="P538" s="59"/>
      <c r="Q538" s="59"/>
      <c r="R538" s="59"/>
      <c r="S538" s="59"/>
      <c r="T538" s="59"/>
      <c r="U538" s="59"/>
      <c r="V538" s="37">
        <v>1807728.9000000001</v>
      </c>
      <c r="W538" s="37">
        <v>1807728.9000000001</v>
      </c>
      <c r="X538" s="59">
        <v>0</v>
      </c>
      <c r="Y538" s="59">
        <v>0</v>
      </c>
      <c r="Z538" s="59">
        <v>0</v>
      </c>
      <c r="AA538" s="59"/>
    </row>
    <row r="539" spans="1:27" ht="17.100000000000001" customHeight="1" x14ac:dyDescent="0.2">
      <c r="A539" s="59">
        <v>418</v>
      </c>
      <c r="B539" s="83" t="s">
        <v>364</v>
      </c>
      <c r="C539" s="63">
        <v>71</v>
      </c>
      <c r="D539" s="63">
        <v>1.6</v>
      </c>
      <c r="E539" s="63" t="s">
        <v>34</v>
      </c>
      <c r="F539" s="63"/>
      <c r="G539" s="63"/>
      <c r="H539" s="63"/>
      <c r="I539" s="63"/>
      <c r="J539" s="63"/>
      <c r="K539" s="63"/>
      <c r="L539" s="63"/>
      <c r="M539" s="63"/>
      <c r="N539" s="63" t="s">
        <v>34</v>
      </c>
      <c r="O539" s="63" t="s">
        <v>34</v>
      </c>
      <c r="P539" s="63" t="s">
        <v>34</v>
      </c>
      <c r="Q539" s="63"/>
      <c r="R539" s="63"/>
      <c r="S539" s="63"/>
      <c r="T539" s="63"/>
      <c r="U539" s="60"/>
      <c r="V539" s="37">
        <v>3672200</v>
      </c>
      <c r="W539" s="37">
        <v>3672200</v>
      </c>
      <c r="X539" s="59">
        <v>0</v>
      </c>
      <c r="Y539" s="59">
        <v>0</v>
      </c>
      <c r="Z539" s="59">
        <v>0</v>
      </c>
      <c r="AA539" s="59"/>
    </row>
    <row r="540" spans="1:27" ht="17.100000000000001" customHeight="1" x14ac:dyDescent="0.2">
      <c r="A540" s="59">
        <v>419</v>
      </c>
      <c r="B540" s="16" t="s">
        <v>365</v>
      </c>
      <c r="C540" s="18">
        <v>74</v>
      </c>
      <c r="D540" s="59">
        <v>1.6</v>
      </c>
      <c r="E540" s="59" t="s">
        <v>34</v>
      </c>
      <c r="F540" s="59"/>
      <c r="G540" s="59"/>
      <c r="H540" s="59"/>
      <c r="I540" s="59"/>
      <c r="J540" s="59"/>
      <c r="K540" s="59"/>
      <c r="L540" s="59"/>
      <c r="M540" s="59"/>
      <c r="N540" s="59" t="s">
        <v>34</v>
      </c>
      <c r="O540" s="59" t="s">
        <v>34</v>
      </c>
      <c r="P540" s="59" t="s">
        <v>34</v>
      </c>
      <c r="Q540" s="59"/>
      <c r="R540" s="59"/>
      <c r="S540" s="59"/>
      <c r="T540" s="59"/>
      <c r="U540" s="59"/>
      <c r="V540" s="37">
        <v>3634850</v>
      </c>
      <c r="W540" s="37">
        <v>3634850</v>
      </c>
      <c r="X540" s="59">
        <v>0</v>
      </c>
      <c r="Y540" s="59">
        <v>0</v>
      </c>
      <c r="Z540" s="59">
        <v>0</v>
      </c>
      <c r="AA540" s="59"/>
    </row>
    <row r="541" spans="1:27" ht="17.100000000000001" customHeight="1" x14ac:dyDescent="0.2">
      <c r="A541" s="59">
        <v>420</v>
      </c>
      <c r="B541" s="16" t="s">
        <v>366</v>
      </c>
      <c r="C541" s="18">
        <v>122</v>
      </c>
      <c r="D541" s="59">
        <v>3.9</v>
      </c>
      <c r="E541" s="59" t="s">
        <v>34</v>
      </c>
      <c r="F541" s="59"/>
      <c r="G541" s="59"/>
      <c r="H541" s="59"/>
      <c r="I541" s="59"/>
      <c r="J541" s="59"/>
      <c r="K541" s="59"/>
      <c r="L541" s="59"/>
      <c r="M541" s="59" t="s">
        <v>34</v>
      </c>
      <c r="N541" s="59"/>
      <c r="O541" s="59"/>
      <c r="P541" s="59"/>
      <c r="Q541" s="59"/>
      <c r="R541" s="59"/>
      <c r="S541" s="59"/>
      <c r="T541" s="59"/>
      <c r="U541" s="59"/>
      <c r="V541" s="37">
        <v>2211597.1999999997</v>
      </c>
      <c r="W541" s="37">
        <v>2211597.1999999997</v>
      </c>
      <c r="X541" s="59">
        <v>0</v>
      </c>
      <c r="Y541" s="59">
        <v>0</v>
      </c>
      <c r="Z541" s="59">
        <v>0</v>
      </c>
      <c r="AA541" s="59"/>
    </row>
    <row r="542" spans="1:27" ht="17.100000000000001" customHeight="1" x14ac:dyDescent="0.2">
      <c r="A542" s="59">
        <v>421</v>
      </c>
      <c r="B542" s="23" t="s">
        <v>1674</v>
      </c>
      <c r="C542" s="18">
        <v>218</v>
      </c>
      <c r="D542" s="19">
        <v>4.5999999999999996</v>
      </c>
      <c r="E542" s="59" t="s">
        <v>34</v>
      </c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 t="s">
        <v>34</v>
      </c>
      <c r="R542" s="59"/>
      <c r="S542" s="59" t="s">
        <v>34</v>
      </c>
      <c r="T542" s="59"/>
      <c r="U542" s="59" t="s">
        <v>34</v>
      </c>
      <c r="V542" s="37">
        <v>3751418</v>
      </c>
      <c r="W542" s="37">
        <v>3751418</v>
      </c>
      <c r="X542" s="59">
        <v>0</v>
      </c>
      <c r="Y542" s="59">
        <v>0</v>
      </c>
      <c r="Z542" s="59">
        <v>0</v>
      </c>
      <c r="AA542" s="59"/>
    </row>
    <row r="543" spans="1:27" ht="17.100000000000001" customHeight="1" x14ac:dyDescent="0.2">
      <c r="A543" s="59">
        <v>422</v>
      </c>
      <c r="B543" s="23" t="s">
        <v>1027</v>
      </c>
      <c r="C543" s="18">
        <v>348</v>
      </c>
      <c r="D543" s="19">
        <v>7</v>
      </c>
      <c r="E543" s="59" t="s">
        <v>34</v>
      </c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 t="s">
        <v>34</v>
      </c>
      <c r="R543" s="59"/>
      <c r="S543" s="59" t="s">
        <v>34</v>
      </c>
      <c r="T543" s="59"/>
      <c r="U543" s="59" t="s">
        <v>34</v>
      </c>
      <c r="V543" s="37">
        <v>5777392</v>
      </c>
      <c r="W543" s="37">
        <v>5777392</v>
      </c>
      <c r="X543" s="59">
        <v>0</v>
      </c>
      <c r="Y543" s="59">
        <v>0</v>
      </c>
      <c r="Z543" s="59">
        <v>0</v>
      </c>
      <c r="AA543" s="59"/>
    </row>
    <row r="544" spans="1:27" ht="17.100000000000001" customHeight="1" x14ac:dyDescent="0.2">
      <c r="A544" s="59">
        <v>423</v>
      </c>
      <c r="B544" s="65" t="s">
        <v>1950</v>
      </c>
      <c r="C544" s="66">
        <v>166</v>
      </c>
      <c r="D544" s="67">
        <v>3.5</v>
      </c>
      <c r="E544" s="67" t="s">
        <v>34</v>
      </c>
      <c r="F544" s="67"/>
      <c r="G544" s="67"/>
      <c r="H544" s="67" t="s">
        <v>34</v>
      </c>
      <c r="I544" s="67"/>
      <c r="J544" s="67"/>
      <c r="K544" s="67" t="s">
        <v>34</v>
      </c>
      <c r="L544" s="67" t="s">
        <v>34</v>
      </c>
      <c r="M544" s="67"/>
      <c r="N544" s="67"/>
      <c r="O544" s="67"/>
      <c r="P544" s="67"/>
      <c r="Q544" s="67"/>
      <c r="R544" s="67"/>
      <c r="S544" s="67"/>
      <c r="T544" s="67"/>
      <c r="U544" s="67"/>
      <c r="V544" s="59">
        <v>6753537</v>
      </c>
      <c r="W544" s="59">
        <v>6753537</v>
      </c>
      <c r="X544" s="59">
        <v>0</v>
      </c>
      <c r="Y544" s="59">
        <v>0</v>
      </c>
      <c r="Z544" s="59">
        <v>0</v>
      </c>
      <c r="AA544" s="59"/>
    </row>
    <row r="545" spans="1:27" ht="17.100000000000001" customHeight="1" x14ac:dyDescent="0.2">
      <c r="A545" s="59">
        <v>424</v>
      </c>
      <c r="B545" s="16" t="s">
        <v>367</v>
      </c>
      <c r="C545" s="18">
        <v>169</v>
      </c>
      <c r="D545" s="59">
        <v>3.6</v>
      </c>
      <c r="E545" s="59" t="s">
        <v>34</v>
      </c>
      <c r="F545" s="59"/>
      <c r="G545" s="59"/>
      <c r="H545" s="59"/>
      <c r="I545" s="59"/>
      <c r="J545" s="59"/>
      <c r="K545" s="59"/>
      <c r="L545" s="59"/>
      <c r="M545" s="59" t="s">
        <v>34</v>
      </c>
      <c r="N545" s="59"/>
      <c r="O545" s="59"/>
      <c r="P545" s="59"/>
      <c r="Q545" s="59"/>
      <c r="R545" s="59"/>
      <c r="S545" s="59"/>
      <c r="T545" s="59"/>
      <c r="U545" s="59"/>
      <c r="V545" s="37">
        <v>2044294.2</v>
      </c>
      <c r="W545" s="37">
        <v>2044294.2</v>
      </c>
      <c r="X545" s="59">
        <v>0</v>
      </c>
      <c r="Y545" s="59">
        <v>0</v>
      </c>
      <c r="Z545" s="59">
        <v>0</v>
      </c>
      <c r="AA545" s="59"/>
    </row>
    <row r="546" spans="1:27" ht="17.100000000000001" customHeight="1" x14ac:dyDescent="0.2">
      <c r="A546" s="59">
        <v>425</v>
      </c>
      <c r="B546" s="65" t="s">
        <v>1951</v>
      </c>
      <c r="C546" s="66">
        <v>113</v>
      </c>
      <c r="D546" s="67">
        <v>3.1</v>
      </c>
      <c r="E546" s="67" t="s">
        <v>34</v>
      </c>
      <c r="F546" s="67"/>
      <c r="G546" s="67"/>
      <c r="H546" s="67" t="s">
        <v>34</v>
      </c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59">
        <v>4838688</v>
      </c>
      <c r="W546" s="59">
        <v>4838688</v>
      </c>
      <c r="X546" s="59">
        <v>0</v>
      </c>
      <c r="Y546" s="59">
        <v>0</v>
      </c>
      <c r="Z546" s="59">
        <v>0</v>
      </c>
      <c r="AA546" s="59"/>
    </row>
    <row r="547" spans="1:27" ht="17.100000000000001" customHeight="1" x14ac:dyDescent="0.2">
      <c r="A547" s="59">
        <v>426</v>
      </c>
      <c r="B547" s="65" t="s">
        <v>1029</v>
      </c>
      <c r="C547" s="66">
        <v>167</v>
      </c>
      <c r="D547" s="67">
        <v>3.5</v>
      </c>
      <c r="E547" s="67" t="s">
        <v>34</v>
      </c>
      <c r="F547" s="67"/>
      <c r="G547" s="67"/>
      <c r="H547" s="67"/>
      <c r="I547" s="67"/>
      <c r="J547" s="67"/>
      <c r="K547" s="67" t="s">
        <v>34</v>
      </c>
      <c r="L547" s="67" t="s">
        <v>34</v>
      </c>
      <c r="M547" s="67"/>
      <c r="N547" s="67"/>
      <c r="O547" s="67"/>
      <c r="P547" s="67"/>
      <c r="Q547" s="67"/>
      <c r="R547" s="67"/>
      <c r="S547" s="67"/>
      <c r="T547" s="67"/>
      <c r="U547" s="67"/>
      <c r="V547" s="59">
        <v>1205062</v>
      </c>
      <c r="W547" s="59">
        <v>1205062</v>
      </c>
      <c r="X547" s="59">
        <v>0</v>
      </c>
      <c r="Y547" s="59">
        <v>0</v>
      </c>
      <c r="Z547" s="59">
        <v>0</v>
      </c>
      <c r="AA547" s="59"/>
    </row>
    <row r="548" spans="1:27" ht="17.100000000000001" customHeight="1" x14ac:dyDescent="0.2">
      <c r="A548" s="59">
        <v>427</v>
      </c>
      <c r="B548" s="16" t="s">
        <v>368</v>
      </c>
      <c r="C548" s="18">
        <v>172</v>
      </c>
      <c r="D548" s="59">
        <v>3.6</v>
      </c>
      <c r="E548" s="59" t="s">
        <v>34</v>
      </c>
      <c r="F548" s="59"/>
      <c r="G548" s="59"/>
      <c r="H548" s="59"/>
      <c r="I548" s="59"/>
      <c r="J548" s="59"/>
      <c r="K548" s="59"/>
      <c r="L548" s="59"/>
      <c r="M548" s="59" t="s">
        <v>34</v>
      </c>
      <c r="N548" s="59"/>
      <c r="O548" s="59"/>
      <c r="P548" s="59"/>
      <c r="Q548" s="59"/>
      <c r="R548" s="59"/>
      <c r="S548" s="59"/>
      <c r="T548" s="59"/>
      <c r="U548" s="59"/>
      <c r="V548" s="37">
        <v>2030818.5999999999</v>
      </c>
      <c r="W548" s="37">
        <v>2030818.5999999999</v>
      </c>
      <c r="X548" s="59">
        <v>0</v>
      </c>
      <c r="Y548" s="59">
        <v>0</v>
      </c>
      <c r="Z548" s="59">
        <v>0</v>
      </c>
      <c r="AA548" s="59"/>
    </row>
    <row r="549" spans="1:27" ht="17.100000000000001" customHeight="1" x14ac:dyDescent="0.2">
      <c r="A549" s="59">
        <v>428</v>
      </c>
      <c r="B549" s="65" t="s">
        <v>1040</v>
      </c>
      <c r="C549" s="66">
        <v>148</v>
      </c>
      <c r="D549" s="67">
        <v>3.8</v>
      </c>
      <c r="E549" s="67" t="s">
        <v>34</v>
      </c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 t="s">
        <v>34</v>
      </c>
      <c r="T549" s="67" t="s">
        <v>34</v>
      </c>
      <c r="U549" s="67"/>
      <c r="V549" s="59">
        <v>1539095</v>
      </c>
      <c r="W549" s="59">
        <v>1539095</v>
      </c>
      <c r="X549" s="59">
        <v>0</v>
      </c>
      <c r="Y549" s="59">
        <v>0</v>
      </c>
      <c r="Z549" s="59">
        <v>0</v>
      </c>
      <c r="AA549" s="59"/>
    </row>
    <row r="550" spans="1:27" ht="17.100000000000001" customHeight="1" x14ac:dyDescent="0.2">
      <c r="A550" s="59">
        <v>429</v>
      </c>
      <c r="B550" s="23" t="s">
        <v>1675</v>
      </c>
      <c r="C550" s="18">
        <v>29</v>
      </c>
      <c r="D550" s="19">
        <v>0.7</v>
      </c>
      <c r="E550" s="59" t="s">
        <v>34</v>
      </c>
      <c r="F550" s="59"/>
      <c r="G550" s="59" t="s">
        <v>34</v>
      </c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37">
        <v>1513653</v>
      </c>
      <c r="W550" s="37">
        <v>1513653</v>
      </c>
      <c r="X550" s="59">
        <v>0</v>
      </c>
      <c r="Y550" s="59">
        <v>0</v>
      </c>
      <c r="Z550" s="59">
        <v>0</v>
      </c>
      <c r="AA550" s="59"/>
    </row>
    <row r="551" spans="1:27" ht="17.100000000000001" customHeight="1" x14ac:dyDescent="0.2">
      <c r="A551" s="59">
        <v>430</v>
      </c>
      <c r="B551" s="23" t="s">
        <v>1676</v>
      </c>
      <c r="C551" s="18">
        <v>18</v>
      </c>
      <c r="D551" s="19">
        <v>0.4</v>
      </c>
      <c r="E551" s="59" t="s">
        <v>34</v>
      </c>
      <c r="F551" s="59"/>
      <c r="G551" s="59"/>
      <c r="H551" s="59" t="s">
        <v>34</v>
      </c>
      <c r="I551" s="59"/>
      <c r="J551" s="59" t="s">
        <v>34</v>
      </c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37">
        <v>2143820.7999999998</v>
      </c>
      <c r="W551" s="37">
        <v>2143820.7999999998</v>
      </c>
      <c r="X551" s="59">
        <v>0</v>
      </c>
      <c r="Y551" s="59">
        <v>0</v>
      </c>
      <c r="Z551" s="59">
        <v>0</v>
      </c>
      <c r="AA551" s="59"/>
    </row>
    <row r="552" spans="1:27" ht="17.100000000000001" customHeight="1" x14ac:dyDescent="0.2">
      <c r="A552" s="59">
        <v>431</v>
      </c>
      <c r="B552" s="65" t="s">
        <v>1952</v>
      </c>
      <c r="C552" s="66">
        <v>149</v>
      </c>
      <c r="D552" s="67">
        <v>2.7</v>
      </c>
      <c r="E552" s="67" t="s">
        <v>34</v>
      </c>
      <c r="F552" s="67"/>
      <c r="G552" s="67" t="s">
        <v>34</v>
      </c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59">
        <v>3186840</v>
      </c>
      <c r="W552" s="59">
        <v>3186840</v>
      </c>
      <c r="X552" s="59">
        <v>0</v>
      </c>
      <c r="Y552" s="59">
        <v>0</v>
      </c>
      <c r="Z552" s="59">
        <v>0</v>
      </c>
      <c r="AA552" s="59"/>
    </row>
    <row r="553" spans="1:27" ht="17.100000000000001" customHeight="1" x14ac:dyDescent="0.2">
      <c r="A553" s="59">
        <v>432</v>
      </c>
      <c r="B553" s="65" t="s">
        <v>1953</v>
      </c>
      <c r="C553" s="66">
        <v>151</v>
      </c>
      <c r="D553" s="67">
        <v>2.8</v>
      </c>
      <c r="E553" s="67" t="s">
        <v>34</v>
      </c>
      <c r="F553" s="67"/>
      <c r="G553" s="67" t="s">
        <v>34</v>
      </c>
      <c r="H553" s="67"/>
      <c r="I553" s="67"/>
      <c r="J553" s="67"/>
      <c r="K553" s="67" t="s">
        <v>34</v>
      </c>
      <c r="L553" s="67" t="s">
        <v>34</v>
      </c>
      <c r="M553" s="67"/>
      <c r="N553" s="67"/>
      <c r="O553" s="67"/>
      <c r="P553" s="67"/>
      <c r="Q553" s="67"/>
      <c r="R553" s="67"/>
      <c r="S553" s="67"/>
      <c r="T553" s="67"/>
      <c r="U553" s="67"/>
      <c r="V553" s="59">
        <v>3694648</v>
      </c>
      <c r="W553" s="59">
        <v>3694648</v>
      </c>
      <c r="X553" s="59">
        <v>0</v>
      </c>
      <c r="Y553" s="59">
        <v>0</v>
      </c>
      <c r="Z553" s="59">
        <v>0</v>
      </c>
      <c r="AA553" s="59"/>
    </row>
    <row r="554" spans="1:27" ht="17.100000000000001" customHeight="1" x14ac:dyDescent="0.2">
      <c r="A554" s="59">
        <v>433</v>
      </c>
      <c r="B554" s="16" t="s">
        <v>369</v>
      </c>
      <c r="C554" s="18">
        <v>164</v>
      </c>
      <c r="D554" s="59">
        <v>3.1</v>
      </c>
      <c r="E554" s="59" t="s">
        <v>34</v>
      </c>
      <c r="F554" s="59"/>
      <c r="G554" s="59"/>
      <c r="H554" s="59"/>
      <c r="I554" s="59"/>
      <c r="J554" s="59"/>
      <c r="K554" s="59"/>
      <c r="L554" s="59"/>
      <c r="M554" s="59" t="s">
        <v>34</v>
      </c>
      <c r="N554" s="59"/>
      <c r="O554" s="59"/>
      <c r="P554" s="59"/>
      <c r="Q554" s="59"/>
      <c r="R554" s="59"/>
      <c r="S554" s="59"/>
      <c r="T554" s="59"/>
      <c r="U554" s="59"/>
      <c r="V554" s="37">
        <v>1780663.5</v>
      </c>
      <c r="W554" s="37">
        <v>1780663.5</v>
      </c>
      <c r="X554" s="59">
        <v>0</v>
      </c>
      <c r="Y554" s="59">
        <v>0</v>
      </c>
      <c r="Z554" s="59">
        <v>0</v>
      </c>
      <c r="AA554" s="59"/>
    </row>
    <row r="555" spans="1:27" ht="17.100000000000001" customHeight="1" x14ac:dyDescent="0.2">
      <c r="A555" s="59">
        <v>434</v>
      </c>
      <c r="B555" s="65" t="s">
        <v>1954</v>
      </c>
      <c r="C555" s="66">
        <v>46</v>
      </c>
      <c r="D555" s="67">
        <v>0.6</v>
      </c>
      <c r="E555" s="67" t="s">
        <v>34</v>
      </c>
      <c r="F555" s="67"/>
      <c r="G555" s="67"/>
      <c r="H555" s="67"/>
      <c r="I555" s="67"/>
      <c r="J555" s="67"/>
      <c r="K555" s="67" t="s">
        <v>34</v>
      </c>
      <c r="L555" s="67" t="s">
        <v>34</v>
      </c>
      <c r="M555" s="67"/>
      <c r="N555" s="67" t="s">
        <v>34</v>
      </c>
      <c r="O555" s="67"/>
      <c r="P555" s="67"/>
      <c r="Q555" s="67"/>
      <c r="R555" s="67"/>
      <c r="S555" s="67"/>
      <c r="T555" s="67"/>
      <c r="U555" s="67"/>
      <c r="V555" s="59">
        <v>1117361</v>
      </c>
      <c r="W555" s="59">
        <v>1117361</v>
      </c>
      <c r="X555" s="59">
        <v>0</v>
      </c>
      <c r="Y555" s="59">
        <v>0</v>
      </c>
      <c r="Z555" s="59">
        <v>0</v>
      </c>
      <c r="AA555" s="59"/>
    </row>
    <row r="556" spans="1:27" ht="17.100000000000001" customHeight="1" x14ac:dyDescent="0.2">
      <c r="A556" s="59">
        <v>435</v>
      </c>
      <c r="B556" s="16" t="s">
        <v>370</v>
      </c>
      <c r="C556" s="18">
        <v>123</v>
      </c>
      <c r="D556" s="59">
        <v>2.6</v>
      </c>
      <c r="E556" s="59" t="s">
        <v>34</v>
      </c>
      <c r="F556" s="59"/>
      <c r="G556" s="59"/>
      <c r="H556" s="59"/>
      <c r="I556" s="59"/>
      <c r="J556" s="59"/>
      <c r="K556" s="59"/>
      <c r="L556" s="59"/>
      <c r="M556" s="59" t="s">
        <v>34</v>
      </c>
      <c r="N556" s="59"/>
      <c r="O556" s="59"/>
      <c r="P556" s="59"/>
      <c r="Q556" s="59"/>
      <c r="R556" s="59"/>
      <c r="S556" s="59"/>
      <c r="T556" s="59"/>
      <c r="U556" s="59"/>
      <c r="V556" s="37">
        <v>1480260.4000000001</v>
      </c>
      <c r="W556" s="37">
        <v>1480260.4000000001</v>
      </c>
      <c r="X556" s="59">
        <v>0</v>
      </c>
      <c r="Y556" s="59">
        <v>0</v>
      </c>
      <c r="Z556" s="59">
        <v>0</v>
      </c>
      <c r="AA556" s="59"/>
    </row>
    <row r="557" spans="1:27" ht="17.100000000000001" customHeight="1" x14ac:dyDescent="0.2">
      <c r="A557" s="59">
        <v>436</v>
      </c>
      <c r="B557" s="16" t="s">
        <v>1576</v>
      </c>
      <c r="C557" s="18">
        <v>15</v>
      </c>
      <c r="D557" s="59">
        <v>0.4</v>
      </c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 t="s">
        <v>34</v>
      </c>
      <c r="R557" s="59" t="s">
        <v>34</v>
      </c>
      <c r="S557" s="59" t="s">
        <v>34</v>
      </c>
      <c r="T557" s="59" t="s">
        <v>34</v>
      </c>
      <c r="U557" s="59" t="s">
        <v>34</v>
      </c>
      <c r="V557" s="37">
        <v>496758</v>
      </c>
      <c r="W557" s="37">
        <v>496758</v>
      </c>
      <c r="X557" s="59">
        <v>0</v>
      </c>
      <c r="Y557" s="59">
        <v>0</v>
      </c>
      <c r="Z557" s="59">
        <v>0</v>
      </c>
      <c r="AA557" s="59"/>
    </row>
    <row r="558" spans="1:27" ht="17.100000000000001" customHeight="1" x14ac:dyDescent="0.2">
      <c r="A558" s="59">
        <v>437</v>
      </c>
      <c r="B558" s="16" t="s">
        <v>371</v>
      </c>
      <c r="C558" s="18">
        <v>242</v>
      </c>
      <c r="D558" s="59">
        <v>4.5</v>
      </c>
      <c r="E558" s="59" t="s">
        <v>34</v>
      </c>
      <c r="F558" s="59" t="s">
        <v>34</v>
      </c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37">
        <v>4800000</v>
      </c>
      <c r="W558" s="37">
        <v>4800000</v>
      </c>
      <c r="X558" s="59">
        <v>0</v>
      </c>
      <c r="Y558" s="59">
        <v>0</v>
      </c>
      <c r="Z558" s="59">
        <v>0</v>
      </c>
      <c r="AA558" s="59"/>
    </row>
    <row r="559" spans="1:27" ht="17.100000000000001" customHeight="1" x14ac:dyDescent="0.2">
      <c r="A559" s="59">
        <v>438</v>
      </c>
      <c r="B559" s="16" t="s">
        <v>372</v>
      </c>
      <c r="C559" s="18">
        <v>150</v>
      </c>
      <c r="D559" s="59">
        <v>3.7</v>
      </c>
      <c r="E559" s="59" t="s">
        <v>34</v>
      </c>
      <c r="F559" s="59" t="s">
        <v>34</v>
      </c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37">
        <v>2400000</v>
      </c>
      <c r="W559" s="37">
        <v>2400000</v>
      </c>
      <c r="X559" s="59">
        <v>0</v>
      </c>
      <c r="Y559" s="59">
        <v>0</v>
      </c>
      <c r="Z559" s="59">
        <v>0</v>
      </c>
      <c r="AA559" s="59"/>
    </row>
    <row r="560" spans="1:27" ht="17.100000000000001" customHeight="1" x14ac:dyDescent="0.2">
      <c r="A560" s="59">
        <v>439</v>
      </c>
      <c r="B560" s="16" t="s">
        <v>373</v>
      </c>
      <c r="C560" s="18">
        <v>163</v>
      </c>
      <c r="D560" s="59">
        <v>3.7</v>
      </c>
      <c r="E560" s="59" t="s">
        <v>34</v>
      </c>
      <c r="F560" s="59" t="s">
        <v>34</v>
      </c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37">
        <v>2400000</v>
      </c>
      <c r="W560" s="37">
        <v>2400000</v>
      </c>
      <c r="X560" s="59">
        <v>0</v>
      </c>
      <c r="Y560" s="59">
        <v>0</v>
      </c>
      <c r="Z560" s="59">
        <v>0</v>
      </c>
      <c r="AA560" s="59"/>
    </row>
    <row r="561" spans="1:27" ht="17.100000000000001" customHeight="1" x14ac:dyDescent="0.2">
      <c r="A561" s="59">
        <v>440</v>
      </c>
      <c r="B561" s="16" t="s">
        <v>374</v>
      </c>
      <c r="C561" s="18">
        <v>162</v>
      </c>
      <c r="D561" s="59">
        <v>3.7</v>
      </c>
      <c r="E561" s="59" t="s">
        <v>34</v>
      </c>
      <c r="F561" s="59" t="s">
        <v>34</v>
      </c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37">
        <v>2400000</v>
      </c>
      <c r="W561" s="37">
        <v>2400000</v>
      </c>
      <c r="X561" s="59">
        <v>0</v>
      </c>
      <c r="Y561" s="59">
        <v>0</v>
      </c>
      <c r="Z561" s="59">
        <v>0</v>
      </c>
      <c r="AA561" s="59"/>
    </row>
    <row r="562" spans="1:27" ht="17.100000000000001" customHeight="1" x14ac:dyDescent="0.2">
      <c r="A562" s="59">
        <v>441</v>
      </c>
      <c r="B562" s="16" t="s">
        <v>375</v>
      </c>
      <c r="C562" s="18">
        <v>143</v>
      </c>
      <c r="D562" s="59">
        <v>3.7</v>
      </c>
      <c r="E562" s="59" t="s">
        <v>34</v>
      </c>
      <c r="F562" s="59" t="s">
        <v>34</v>
      </c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37">
        <v>2400000</v>
      </c>
      <c r="W562" s="37">
        <v>2400000</v>
      </c>
      <c r="X562" s="59">
        <v>0</v>
      </c>
      <c r="Y562" s="59">
        <v>0</v>
      </c>
      <c r="Z562" s="59">
        <v>0</v>
      </c>
      <c r="AA562" s="59"/>
    </row>
    <row r="563" spans="1:27" ht="17.100000000000001" customHeight="1" x14ac:dyDescent="0.2">
      <c r="A563" s="59">
        <v>442</v>
      </c>
      <c r="B563" s="16" t="s">
        <v>376</v>
      </c>
      <c r="C563" s="18">
        <v>347</v>
      </c>
      <c r="D563" s="59">
        <v>7.2</v>
      </c>
      <c r="E563" s="59" t="s">
        <v>34</v>
      </c>
      <c r="F563" s="59" t="s">
        <v>34</v>
      </c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37">
        <v>7200000</v>
      </c>
      <c r="W563" s="37">
        <v>7200000</v>
      </c>
      <c r="X563" s="59">
        <v>0</v>
      </c>
      <c r="Y563" s="59">
        <v>0</v>
      </c>
      <c r="Z563" s="59">
        <v>0</v>
      </c>
      <c r="AA563" s="59"/>
    </row>
    <row r="564" spans="1:27" ht="17.100000000000001" customHeight="1" x14ac:dyDescent="0.2">
      <c r="A564" s="59">
        <v>443</v>
      </c>
      <c r="B564" s="23" t="s">
        <v>1677</v>
      </c>
      <c r="C564" s="18">
        <v>192</v>
      </c>
      <c r="D564" s="19">
        <v>4.5</v>
      </c>
      <c r="E564" s="59" t="s">
        <v>34</v>
      </c>
      <c r="F564" s="59"/>
      <c r="G564" s="59" t="s">
        <v>34</v>
      </c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37">
        <v>5380080</v>
      </c>
      <c r="W564" s="37">
        <v>5380080</v>
      </c>
      <c r="X564" s="59">
        <v>0</v>
      </c>
      <c r="Y564" s="59">
        <v>0</v>
      </c>
      <c r="Z564" s="59">
        <v>0</v>
      </c>
      <c r="AA564" s="59"/>
    </row>
    <row r="565" spans="1:27" ht="17.100000000000001" customHeight="1" x14ac:dyDescent="0.2">
      <c r="A565" s="59">
        <v>444</v>
      </c>
      <c r="B565" s="65" t="s">
        <v>1955</v>
      </c>
      <c r="C565" s="66">
        <v>172</v>
      </c>
      <c r="D565" s="67">
        <v>3.8</v>
      </c>
      <c r="E565" s="67" t="s">
        <v>34</v>
      </c>
      <c r="F565" s="67"/>
      <c r="G565" s="67" t="s">
        <v>34</v>
      </c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59">
        <v>4513680</v>
      </c>
      <c r="W565" s="59">
        <v>4513680</v>
      </c>
      <c r="X565" s="59">
        <v>0</v>
      </c>
      <c r="Y565" s="59">
        <v>0</v>
      </c>
      <c r="Z565" s="59">
        <v>0</v>
      </c>
      <c r="AA565" s="59"/>
    </row>
    <row r="566" spans="1:27" ht="17.100000000000001" customHeight="1" x14ac:dyDescent="0.2">
      <c r="A566" s="59">
        <v>445</v>
      </c>
      <c r="B566" s="95" t="s">
        <v>1678</v>
      </c>
      <c r="C566" s="18">
        <v>78</v>
      </c>
      <c r="D566" s="105">
        <v>2.1</v>
      </c>
      <c r="E566" s="59" t="s">
        <v>34</v>
      </c>
      <c r="F566" s="60"/>
      <c r="G566" s="59"/>
      <c r="H566" s="59"/>
      <c r="I566" s="63"/>
      <c r="J566" s="63"/>
      <c r="K566" s="63" t="s">
        <v>34</v>
      </c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37">
        <v>711314</v>
      </c>
      <c r="W566" s="37">
        <v>711314</v>
      </c>
      <c r="X566" s="59">
        <v>0</v>
      </c>
      <c r="Y566" s="59">
        <v>0</v>
      </c>
      <c r="Z566" s="59">
        <v>0</v>
      </c>
      <c r="AA566" s="59"/>
    </row>
    <row r="567" spans="1:27" ht="17.100000000000001" customHeight="1" x14ac:dyDescent="0.2">
      <c r="A567" s="59">
        <v>446</v>
      </c>
      <c r="B567" s="23" t="s">
        <v>1047</v>
      </c>
      <c r="C567" s="18">
        <v>68</v>
      </c>
      <c r="D567" s="19">
        <v>1.5</v>
      </c>
      <c r="E567" s="59" t="s">
        <v>34</v>
      </c>
      <c r="F567" s="59"/>
      <c r="G567" s="59" t="s">
        <v>34</v>
      </c>
      <c r="H567" s="59"/>
      <c r="I567" s="59"/>
      <c r="J567" s="59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37">
        <v>2017093.1</v>
      </c>
      <c r="W567" s="37">
        <v>2017093.1</v>
      </c>
      <c r="X567" s="59">
        <v>0</v>
      </c>
      <c r="Y567" s="59">
        <v>0</v>
      </c>
      <c r="Z567" s="59">
        <v>0</v>
      </c>
      <c r="AA567" s="59"/>
    </row>
    <row r="568" spans="1:27" ht="17.100000000000001" customHeight="1" x14ac:dyDescent="0.2">
      <c r="A568" s="59">
        <v>447</v>
      </c>
      <c r="B568" s="23" t="s">
        <v>1679</v>
      </c>
      <c r="C568" s="18">
        <v>45</v>
      </c>
      <c r="D568" s="19">
        <v>1.6</v>
      </c>
      <c r="E568" s="59" t="s">
        <v>34</v>
      </c>
      <c r="F568" s="59"/>
      <c r="G568" s="59" t="s">
        <v>34</v>
      </c>
      <c r="H568" s="59"/>
      <c r="I568" s="59"/>
      <c r="J568" s="59"/>
      <c r="K568" s="59"/>
      <c r="L568" s="59"/>
      <c r="M568" s="63"/>
      <c r="N568" s="63"/>
      <c r="O568" s="63"/>
      <c r="P568" s="63"/>
      <c r="Q568" s="63"/>
      <c r="R568" s="63"/>
      <c r="S568" s="63"/>
      <c r="T568" s="63"/>
      <c r="U568" s="63"/>
      <c r="V568" s="37">
        <v>2104792.7999999998</v>
      </c>
      <c r="W568" s="37">
        <v>2104792.7999999998</v>
      </c>
      <c r="X568" s="59">
        <v>0</v>
      </c>
      <c r="Y568" s="59">
        <v>0</v>
      </c>
      <c r="Z568" s="59">
        <v>0</v>
      </c>
      <c r="AA568" s="59"/>
    </row>
    <row r="569" spans="1:27" ht="17.100000000000001" customHeight="1" x14ac:dyDescent="0.2">
      <c r="A569" s="59">
        <v>448</v>
      </c>
      <c r="B569" s="83" t="s">
        <v>377</v>
      </c>
      <c r="C569" s="63">
        <v>464</v>
      </c>
      <c r="D569" s="103">
        <v>9</v>
      </c>
      <c r="E569" s="63" t="s">
        <v>34</v>
      </c>
      <c r="F569" s="63" t="s">
        <v>34</v>
      </c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37">
        <v>9600000</v>
      </c>
      <c r="W569" s="37">
        <v>9600000</v>
      </c>
      <c r="X569" s="59">
        <v>0</v>
      </c>
      <c r="Y569" s="59">
        <v>0</v>
      </c>
      <c r="Z569" s="59">
        <v>0</v>
      </c>
      <c r="AA569" s="59"/>
    </row>
    <row r="570" spans="1:27" ht="17.100000000000001" customHeight="1" x14ac:dyDescent="0.2">
      <c r="A570" s="59">
        <v>449</v>
      </c>
      <c r="B570" s="16" t="s">
        <v>1809</v>
      </c>
      <c r="C570" s="18">
        <v>25</v>
      </c>
      <c r="D570" s="59">
        <v>0.5</v>
      </c>
      <c r="E570" s="59" t="s">
        <v>34</v>
      </c>
      <c r="F570" s="59"/>
      <c r="G570" s="59"/>
      <c r="H570" s="63"/>
      <c r="I570" s="63" t="s">
        <v>34</v>
      </c>
      <c r="J570" s="63" t="s">
        <v>34</v>
      </c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59">
        <v>2443574</v>
      </c>
      <c r="W570" s="59">
        <v>2443574</v>
      </c>
      <c r="X570" s="59">
        <v>0</v>
      </c>
      <c r="Y570" s="59">
        <v>0</v>
      </c>
      <c r="Z570" s="59">
        <v>0</v>
      </c>
      <c r="AA570" s="59"/>
    </row>
    <row r="571" spans="1:27" ht="20.25" customHeight="1" x14ac:dyDescent="0.2">
      <c r="A571" s="59"/>
      <c r="B571" s="16" t="s">
        <v>37</v>
      </c>
      <c r="C571" s="18">
        <f>SUM(C122:C570)</f>
        <v>85625</v>
      </c>
      <c r="D571" s="13">
        <f>SUM(D122:D570)</f>
        <v>1983.099999999999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37">
        <f>SUM(V122:V570)</f>
        <v>2547263452.9699998</v>
      </c>
      <c r="W571" s="37">
        <f>SUM(W122:W570)</f>
        <v>2547263452.9699998</v>
      </c>
      <c r="X571" s="13">
        <v>0</v>
      </c>
      <c r="Y571" s="13">
        <v>0</v>
      </c>
      <c r="Z571" s="13">
        <v>0</v>
      </c>
      <c r="AA571" s="13"/>
    </row>
    <row r="572" spans="1:27" ht="17.850000000000001" customHeight="1" x14ac:dyDescent="0.2">
      <c r="A572" s="111" t="s">
        <v>378</v>
      </c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3"/>
    </row>
    <row r="573" spans="1:27" ht="19.899999999999999" customHeight="1" x14ac:dyDescent="0.2">
      <c r="A573" s="13">
        <v>1</v>
      </c>
      <c r="B573" s="16" t="s">
        <v>379</v>
      </c>
      <c r="C573" s="18">
        <v>312</v>
      </c>
      <c r="D573" s="13">
        <v>8.4</v>
      </c>
      <c r="E573" s="13" t="s">
        <v>34</v>
      </c>
      <c r="F573" s="13" t="s">
        <v>34</v>
      </c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37">
        <v>5000000</v>
      </c>
      <c r="W573" s="37">
        <v>5000000</v>
      </c>
      <c r="X573" s="13">
        <v>0</v>
      </c>
      <c r="Y573" s="13">
        <v>0</v>
      </c>
      <c r="Z573" s="13">
        <v>0</v>
      </c>
      <c r="AA573" s="13"/>
    </row>
    <row r="574" spans="1:27" ht="17.100000000000001" customHeight="1" x14ac:dyDescent="0.2">
      <c r="A574" s="13">
        <v>2</v>
      </c>
      <c r="B574" s="65" t="s">
        <v>1956</v>
      </c>
      <c r="C574" s="66">
        <v>369</v>
      </c>
      <c r="D574" s="67">
        <v>7.7</v>
      </c>
      <c r="E574" s="67" t="s">
        <v>34</v>
      </c>
      <c r="F574" s="67" t="s">
        <v>34</v>
      </c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59">
        <v>9600000</v>
      </c>
      <c r="W574" s="59">
        <v>9600000</v>
      </c>
      <c r="X574" s="13">
        <v>0</v>
      </c>
      <c r="Y574" s="13">
        <v>0</v>
      </c>
      <c r="Z574" s="13">
        <v>0</v>
      </c>
      <c r="AA574" s="13"/>
    </row>
    <row r="575" spans="1:27" ht="17.850000000000001" customHeight="1" x14ac:dyDescent="0.2">
      <c r="A575" s="59">
        <v>3</v>
      </c>
      <c r="B575" s="16" t="s">
        <v>380</v>
      </c>
      <c r="C575" s="18">
        <v>76</v>
      </c>
      <c r="D575" s="13">
        <v>2</v>
      </c>
      <c r="E575" s="13" t="s">
        <v>34</v>
      </c>
      <c r="F575" s="13" t="s">
        <v>34</v>
      </c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37">
        <v>2000000</v>
      </c>
      <c r="W575" s="37">
        <v>2000000</v>
      </c>
      <c r="X575" s="13">
        <v>0</v>
      </c>
      <c r="Y575" s="13">
        <v>0</v>
      </c>
      <c r="Z575" s="13">
        <v>0</v>
      </c>
      <c r="AA575" s="13"/>
    </row>
    <row r="576" spans="1:27" ht="17.850000000000001" customHeight="1" x14ac:dyDescent="0.2">
      <c r="A576" s="59">
        <v>4</v>
      </c>
      <c r="B576" s="16" t="s">
        <v>381</v>
      </c>
      <c r="C576" s="18">
        <v>85</v>
      </c>
      <c r="D576" s="13">
        <v>2</v>
      </c>
      <c r="E576" s="13" t="s">
        <v>34</v>
      </c>
      <c r="F576" s="13" t="s">
        <v>34</v>
      </c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37">
        <v>2000000</v>
      </c>
      <c r="W576" s="37">
        <v>2000000</v>
      </c>
      <c r="X576" s="13">
        <v>0</v>
      </c>
      <c r="Y576" s="13">
        <v>0</v>
      </c>
      <c r="Z576" s="13">
        <v>0</v>
      </c>
      <c r="AA576" s="13"/>
    </row>
    <row r="577" spans="1:27" ht="17.100000000000001" customHeight="1" x14ac:dyDescent="0.2">
      <c r="A577" s="67">
        <v>5</v>
      </c>
      <c r="B577" s="65" t="s">
        <v>2061</v>
      </c>
      <c r="C577" s="66">
        <v>266</v>
      </c>
      <c r="D577" s="67">
        <v>5.9</v>
      </c>
      <c r="E577" s="67" t="s">
        <v>34</v>
      </c>
      <c r="F577" s="67"/>
      <c r="G577" s="67" t="s">
        <v>34</v>
      </c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106">
        <v>5908200</v>
      </c>
      <c r="W577" s="106">
        <v>5908200</v>
      </c>
      <c r="X577" s="67">
        <v>0</v>
      </c>
      <c r="Y577" s="67">
        <v>0</v>
      </c>
      <c r="Z577" s="67">
        <v>0</v>
      </c>
      <c r="AA577" s="67"/>
    </row>
    <row r="578" spans="1:27" ht="17.850000000000001" customHeight="1" x14ac:dyDescent="0.2">
      <c r="A578" s="59">
        <v>6</v>
      </c>
      <c r="B578" s="16" t="s">
        <v>382</v>
      </c>
      <c r="C578" s="18">
        <v>158</v>
      </c>
      <c r="D578" s="13">
        <v>3.5</v>
      </c>
      <c r="E578" s="13" t="s">
        <v>34</v>
      </c>
      <c r="F578" s="13" t="s">
        <v>34</v>
      </c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37">
        <v>4800000</v>
      </c>
      <c r="W578" s="37">
        <v>4800000</v>
      </c>
      <c r="X578" s="13">
        <v>0</v>
      </c>
      <c r="Y578" s="13">
        <v>0</v>
      </c>
      <c r="Z578" s="13">
        <v>0</v>
      </c>
      <c r="AA578" s="13"/>
    </row>
    <row r="579" spans="1:27" ht="17.100000000000001" customHeight="1" x14ac:dyDescent="0.2">
      <c r="A579" s="59">
        <v>7</v>
      </c>
      <c r="B579" s="16" t="s">
        <v>383</v>
      </c>
      <c r="C579" s="18">
        <v>382</v>
      </c>
      <c r="D579" s="13">
        <v>8</v>
      </c>
      <c r="E579" s="13" t="s">
        <v>34</v>
      </c>
      <c r="F579" s="13" t="s">
        <v>34</v>
      </c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37">
        <v>9600000</v>
      </c>
      <c r="W579" s="37">
        <v>9600000</v>
      </c>
      <c r="X579" s="13">
        <v>0</v>
      </c>
      <c r="Y579" s="13">
        <v>0</v>
      </c>
      <c r="Z579" s="13">
        <v>0</v>
      </c>
      <c r="AA579" s="13"/>
    </row>
    <row r="580" spans="1:27" ht="19.899999999999999" customHeight="1" x14ac:dyDescent="0.2">
      <c r="A580" s="59">
        <v>8</v>
      </c>
      <c r="B580" s="16" t="s">
        <v>384</v>
      </c>
      <c r="C580" s="18">
        <v>83</v>
      </c>
      <c r="D580" s="59">
        <v>2</v>
      </c>
      <c r="E580" s="59" t="s">
        <v>34</v>
      </c>
      <c r="F580" s="59" t="s">
        <v>34</v>
      </c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37">
        <v>2000000</v>
      </c>
      <c r="W580" s="37">
        <v>2000000</v>
      </c>
      <c r="X580" s="13">
        <v>0</v>
      </c>
      <c r="Y580" s="13">
        <v>0</v>
      </c>
      <c r="Z580" s="13">
        <v>0</v>
      </c>
      <c r="AA580" s="13"/>
    </row>
    <row r="581" spans="1:27" ht="19.899999999999999" customHeight="1" x14ac:dyDescent="0.2">
      <c r="A581" s="59">
        <v>9</v>
      </c>
      <c r="B581" s="65" t="s">
        <v>1957</v>
      </c>
      <c r="C581" s="66">
        <v>156</v>
      </c>
      <c r="D581" s="67">
        <v>3.8</v>
      </c>
      <c r="E581" s="67" t="s">
        <v>34</v>
      </c>
      <c r="F581" s="67" t="s">
        <v>34</v>
      </c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59">
        <v>5000000</v>
      </c>
      <c r="W581" s="59">
        <v>5000000</v>
      </c>
      <c r="X581" s="13">
        <v>0</v>
      </c>
      <c r="Y581" s="13">
        <v>0</v>
      </c>
      <c r="Z581" s="13">
        <v>0</v>
      </c>
      <c r="AA581" s="13"/>
    </row>
    <row r="582" spans="1:27" ht="19.899999999999999" customHeight="1" x14ac:dyDescent="0.2">
      <c r="A582" s="59">
        <v>10</v>
      </c>
      <c r="B582" s="16" t="s">
        <v>385</v>
      </c>
      <c r="C582" s="18">
        <v>154</v>
      </c>
      <c r="D582" s="13">
        <v>3.4</v>
      </c>
      <c r="E582" s="13" t="s">
        <v>34</v>
      </c>
      <c r="F582" s="13"/>
      <c r="G582" s="13"/>
      <c r="H582" s="13"/>
      <c r="I582" s="13"/>
      <c r="J582" s="13"/>
      <c r="K582" s="13" t="s">
        <v>34</v>
      </c>
      <c r="L582" s="13" t="s">
        <v>34</v>
      </c>
      <c r="M582" s="13"/>
      <c r="N582" s="13"/>
      <c r="O582" s="13"/>
      <c r="P582" s="13"/>
      <c r="Q582" s="13"/>
      <c r="R582" s="13"/>
      <c r="S582" s="13"/>
      <c r="T582" s="13"/>
      <c r="U582" s="13"/>
      <c r="V582" s="37">
        <v>1225078</v>
      </c>
      <c r="W582" s="37">
        <v>1225078</v>
      </c>
      <c r="X582" s="13">
        <v>0</v>
      </c>
      <c r="Y582" s="13">
        <v>0</v>
      </c>
      <c r="Z582" s="13">
        <v>0</v>
      </c>
      <c r="AA582" s="13"/>
    </row>
    <row r="583" spans="1:27" ht="19.899999999999999" customHeight="1" x14ac:dyDescent="0.2">
      <c r="A583" s="59">
        <v>11</v>
      </c>
      <c r="B583" s="16" t="s">
        <v>386</v>
      </c>
      <c r="C583" s="18">
        <v>83</v>
      </c>
      <c r="D583" s="13">
        <v>2.2999999999999998</v>
      </c>
      <c r="E583" s="13" t="s">
        <v>34</v>
      </c>
      <c r="F583" s="13" t="s">
        <v>34</v>
      </c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37">
        <v>2400000</v>
      </c>
      <c r="W583" s="37">
        <v>2400000</v>
      </c>
      <c r="X583" s="13">
        <v>0</v>
      </c>
      <c r="Y583" s="13">
        <v>0</v>
      </c>
      <c r="Z583" s="13">
        <v>0</v>
      </c>
      <c r="AA583" s="13"/>
    </row>
    <row r="584" spans="1:27" ht="19.149999999999999" customHeight="1" x14ac:dyDescent="0.2">
      <c r="A584" s="59">
        <v>12</v>
      </c>
      <c r="B584" s="16" t="s">
        <v>387</v>
      </c>
      <c r="C584" s="18">
        <v>85</v>
      </c>
      <c r="D584" s="13">
        <v>2.1</v>
      </c>
      <c r="E584" s="13" t="s">
        <v>34</v>
      </c>
      <c r="F584" s="13" t="s">
        <v>34</v>
      </c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37">
        <v>2400000</v>
      </c>
      <c r="W584" s="37">
        <v>2400000</v>
      </c>
      <c r="X584" s="13">
        <v>0</v>
      </c>
      <c r="Y584" s="13">
        <v>0</v>
      </c>
      <c r="Z584" s="13">
        <v>0</v>
      </c>
      <c r="AA584" s="13"/>
    </row>
    <row r="585" spans="1:27" ht="19.899999999999999" customHeight="1" x14ac:dyDescent="0.2">
      <c r="A585" s="59">
        <v>13</v>
      </c>
      <c r="B585" s="16" t="s">
        <v>388</v>
      </c>
      <c r="C585" s="18">
        <v>84</v>
      </c>
      <c r="D585" s="13">
        <v>2.1</v>
      </c>
      <c r="E585" s="13" t="s">
        <v>34</v>
      </c>
      <c r="F585" s="13" t="s">
        <v>34</v>
      </c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37">
        <v>2400000</v>
      </c>
      <c r="W585" s="37">
        <v>2400000</v>
      </c>
      <c r="X585" s="13">
        <v>0</v>
      </c>
      <c r="Y585" s="13">
        <v>0</v>
      </c>
      <c r="Z585" s="13">
        <v>0</v>
      </c>
      <c r="AA585" s="13"/>
    </row>
    <row r="586" spans="1:27" ht="17.850000000000001" customHeight="1" x14ac:dyDescent="0.2">
      <c r="A586" s="59">
        <v>14</v>
      </c>
      <c r="B586" s="16" t="s">
        <v>389</v>
      </c>
      <c r="C586" s="18">
        <v>258</v>
      </c>
      <c r="D586" s="13">
        <v>5.7</v>
      </c>
      <c r="E586" s="13" t="s">
        <v>34</v>
      </c>
      <c r="F586" s="13" t="s">
        <v>34</v>
      </c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37">
        <v>7200000</v>
      </c>
      <c r="W586" s="37">
        <v>7200000</v>
      </c>
      <c r="X586" s="13">
        <v>0</v>
      </c>
      <c r="Y586" s="13">
        <v>0</v>
      </c>
      <c r="Z586" s="13">
        <v>0</v>
      </c>
      <c r="AA586" s="13"/>
    </row>
    <row r="587" spans="1:27" ht="17.100000000000001" customHeight="1" x14ac:dyDescent="0.2">
      <c r="A587" s="59">
        <v>15</v>
      </c>
      <c r="B587" s="16" t="s">
        <v>390</v>
      </c>
      <c r="C587" s="18">
        <v>252</v>
      </c>
      <c r="D587" s="59">
        <v>5.7</v>
      </c>
      <c r="E587" s="59" t="s">
        <v>34</v>
      </c>
      <c r="F587" s="59" t="s">
        <v>34</v>
      </c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37">
        <v>7200000</v>
      </c>
      <c r="W587" s="37">
        <v>7200000</v>
      </c>
      <c r="X587" s="13">
        <v>0</v>
      </c>
      <c r="Y587" s="13">
        <v>0</v>
      </c>
      <c r="Z587" s="13">
        <v>0</v>
      </c>
      <c r="AA587" s="13"/>
    </row>
    <row r="588" spans="1:27" ht="17.850000000000001" customHeight="1" x14ac:dyDescent="0.2">
      <c r="A588" s="59">
        <v>16</v>
      </c>
      <c r="B588" s="65" t="s">
        <v>1958</v>
      </c>
      <c r="C588" s="66">
        <v>86</v>
      </c>
      <c r="D588" s="67">
        <v>2.2000000000000002</v>
      </c>
      <c r="E588" s="67" t="s">
        <v>34</v>
      </c>
      <c r="F588" s="67" t="s">
        <v>34</v>
      </c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59">
        <v>2400000</v>
      </c>
      <c r="W588" s="59">
        <v>2400000</v>
      </c>
      <c r="X588" s="13">
        <v>0</v>
      </c>
      <c r="Y588" s="13">
        <v>0</v>
      </c>
      <c r="Z588" s="13">
        <v>0</v>
      </c>
      <c r="AA588" s="13"/>
    </row>
    <row r="589" spans="1:27" ht="17.850000000000001" customHeight="1" x14ac:dyDescent="0.2">
      <c r="A589" s="59">
        <v>17</v>
      </c>
      <c r="B589" s="16" t="s">
        <v>391</v>
      </c>
      <c r="C589" s="18">
        <v>173</v>
      </c>
      <c r="D589" s="13">
        <v>3.8</v>
      </c>
      <c r="E589" s="13" t="s">
        <v>34</v>
      </c>
      <c r="F589" s="13" t="s">
        <v>34</v>
      </c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37">
        <v>4800000</v>
      </c>
      <c r="W589" s="37">
        <v>4800000</v>
      </c>
      <c r="X589" s="13">
        <v>0</v>
      </c>
      <c r="Y589" s="13">
        <v>0</v>
      </c>
      <c r="Z589" s="13">
        <v>0</v>
      </c>
      <c r="AA589" s="13"/>
    </row>
    <row r="590" spans="1:27" ht="22.5" customHeight="1" x14ac:dyDescent="0.2">
      <c r="A590" s="59">
        <v>18</v>
      </c>
      <c r="B590" s="16" t="s">
        <v>392</v>
      </c>
      <c r="C590" s="59">
        <v>195</v>
      </c>
      <c r="D590" s="59">
        <v>4.3</v>
      </c>
      <c r="E590" s="13" t="s">
        <v>34</v>
      </c>
      <c r="F590" s="13" t="s">
        <v>34</v>
      </c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37">
        <v>4800000</v>
      </c>
      <c r="W590" s="37">
        <v>4800000</v>
      </c>
      <c r="X590" s="13">
        <v>0</v>
      </c>
      <c r="Y590" s="13">
        <v>0</v>
      </c>
      <c r="Z590" s="13">
        <v>0</v>
      </c>
      <c r="AA590" s="13"/>
    </row>
    <row r="591" spans="1:27" ht="17.100000000000001" customHeight="1" x14ac:dyDescent="0.2">
      <c r="A591" s="59">
        <v>19</v>
      </c>
      <c r="B591" s="16" t="s">
        <v>393</v>
      </c>
      <c r="C591" s="18">
        <v>279</v>
      </c>
      <c r="D591" s="13">
        <v>5.7</v>
      </c>
      <c r="E591" s="13" t="s">
        <v>34</v>
      </c>
      <c r="F591" s="13" t="s">
        <v>34</v>
      </c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37">
        <v>7200000</v>
      </c>
      <c r="W591" s="37">
        <v>7200000</v>
      </c>
      <c r="X591" s="13">
        <v>0</v>
      </c>
      <c r="Y591" s="13">
        <v>0</v>
      </c>
      <c r="Z591" s="13">
        <v>0</v>
      </c>
      <c r="AA591" s="13"/>
    </row>
    <row r="592" spans="1:27" ht="19.899999999999999" customHeight="1" x14ac:dyDescent="0.2">
      <c r="A592" s="59">
        <v>20</v>
      </c>
      <c r="B592" s="16" t="s">
        <v>394</v>
      </c>
      <c r="C592" s="18">
        <v>217</v>
      </c>
      <c r="D592" s="13">
        <v>4.3</v>
      </c>
      <c r="E592" s="13" t="s">
        <v>34</v>
      </c>
      <c r="F592" s="13" t="s">
        <v>34</v>
      </c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37">
        <v>4800000</v>
      </c>
      <c r="W592" s="37">
        <v>4800000</v>
      </c>
      <c r="X592" s="13">
        <v>0</v>
      </c>
      <c r="Y592" s="13">
        <v>0</v>
      </c>
      <c r="Z592" s="13">
        <v>0</v>
      </c>
      <c r="AA592" s="13"/>
    </row>
    <row r="593" spans="1:27" ht="19.899999999999999" customHeight="1" x14ac:dyDescent="0.2">
      <c r="A593" s="59">
        <v>21</v>
      </c>
      <c r="B593" s="16" t="s">
        <v>395</v>
      </c>
      <c r="C593" s="18">
        <v>296</v>
      </c>
      <c r="D593" s="59">
        <v>5.8</v>
      </c>
      <c r="E593" s="13" t="s">
        <v>34</v>
      </c>
      <c r="F593" s="13" t="s">
        <v>34</v>
      </c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37">
        <v>7200000</v>
      </c>
      <c r="W593" s="37">
        <v>7200000</v>
      </c>
      <c r="X593" s="13">
        <v>0</v>
      </c>
      <c r="Y593" s="13">
        <v>0</v>
      </c>
      <c r="Z593" s="13">
        <v>0</v>
      </c>
      <c r="AA593" s="13"/>
    </row>
    <row r="594" spans="1:27" ht="17.850000000000001" customHeight="1" x14ac:dyDescent="0.2">
      <c r="A594" s="59">
        <v>22</v>
      </c>
      <c r="B594" s="23" t="s">
        <v>1681</v>
      </c>
      <c r="C594" s="18">
        <v>224</v>
      </c>
      <c r="D594" s="19">
        <v>5.2</v>
      </c>
      <c r="E594" s="13" t="s">
        <v>34</v>
      </c>
      <c r="F594" s="13"/>
      <c r="G594" s="13"/>
      <c r="H594" s="13"/>
      <c r="I594" s="13"/>
      <c r="J594" s="13"/>
      <c r="K594" s="13"/>
      <c r="L594" s="13"/>
      <c r="M594" s="13"/>
      <c r="N594" s="13" t="s">
        <v>34</v>
      </c>
      <c r="O594" s="13"/>
      <c r="P594" s="13"/>
      <c r="Q594" s="13"/>
      <c r="R594" s="13"/>
      <c r="S594" s="13"/>
      <c r="T594" s="13"/>
      <c r="U594" s="13"/>
      <c r="V594" s="37">
        <v>6232560</v>
      </c>
      <c r="W594" s="37">
        <v>6232560</v>
      </c>
      <c r="X594" s="13">
        <v>0</v>
      </c>
      <c r="Y594" s="13">
        <v>0</v>
      </c>
      <c r="Z594" s="13">
        <v>0</v>
      </c>
      <c r="AA594" s="13"/>
    </row>
    <row r="595" spans="1:27" ht="19.149999999999999" customHeight="1" x14ac:dyDescent="0.2">
      <c r="A595" s="59">
        <v>23</v>
      </c>
      <c r="B595" s="16" t="s">
        <v>396</v>
      </c>
      <c r="C595" s="18">
        <v>72</v>
      </c>
      <c r="D595" s="13">
        <v>2</v>
      </c>
      <c r="E595" s="13" t="s">
        <v>34</v>
      </c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 t="s">
        <v>34</v>
      </c>
      <c r="R595" s="13" t="s">
        <v>34</v>
      </c>
      <c r="S595" s="13" t="s">
        <v>34</v>
      </c>
      <c r="T595" s="13" t="s">
        <v>34</v>
      </c>
      <c r="U595" s="13" t="s">
        <v>34</v>
      </c>
      <c r="V595" s="37">
        <v>1705642</v>
      </c>
      <c r="W595" s="37">
        <v>1705642</v>
      </c>
      <c r="X595" s="13">
        <v>0</v>
      </c>
      <c r="Y595" s="13">
        <v>0</v>
      </c>
      <c r="Z595" s="13">
        <v>0</v>
      </c>
      <c r="AA595" s="13"/>
    </row>
    <row r="596" spans="1:27" ht="19.899999999999999" customHeight="1" x14ac:dyDescent="0.2">
      <c r="A596" s="59">
        <v>24</v>
      </c>
      <c r="B596" s="16" t="s">
        <v>397</v>
      </c>
      <c r="C596" s="18">
        <v>149</v>
      </c>
      <c r="D596" s="13">
        <v>3.5</v>
      </c>
      <c r="E596" s="13" t="s">
        <v>34</v>
      </c>
      <c r="F596" s="13"/>
      <c r="G596" s="13"/>
      <c r="H596" s="13"/>
      <c r="I596" s="13"/>
      <c r="J596" s="13"/>
      <c r="K596" s="13" t="s">
        <v>34</v>
      </c>
      <c r="L596" s="13" t="s">
        <v>34</v>
      </c>
      <c r="M596" s="13"/>
      <c r="N596" s="13"/>
      <c r="O596" s="13"/>
      <c r="P596" s="13"/>
      <c r="Q596" s="13"/>
      <c r="R596" s="13"/>
      <c r="S596" s="13"/>
      <c r="T596" s="13"/>
      <c r="U596" s="13"/>
      <c r="V596" s="37">
        <v>1253060</v>
      </c>
      <c r="W596" s="37">
        <v>1253060</v>
      </c>
      <c r="X596" s="13">
        <v>0</v>
      </c>
      <c r="Y596" s="13">
        <v>0</v>
      </c>
      <c r="Z596" s="13">
        <v>0</v>
      </c>
      <c r="AA596" s="13"/>
    </row>
    <row r="597" spans="1:27" ht="19.899999999999999" customHeight="1" x14ac:dyDescent="0.2">
      <c r="A597" s="59">
        <v>25</v>
      </c>
      <c r="B597" s="16" t="s">
        <v>1578</v>
      </c>
      <c r="C597" s="18">
        <v>21</v>
      </c>
      <c r="D597" s="59">
        <v>0.4</v>
      </c>
      <c r="E597" s="59" t="s">
        <v>34</v>
      </c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 t="s">
        <v>34</v>
      </c>
      <c r="R597" s="59" t="s">
        <v>34</v>
      </c>
      <c r="S597" s="59" t="s">
        <v>34</v>
      </c>
      <c r="T597" s="59" t="s">
        <v>34</v>
      </c>
      <c r="U597" s="59" t="s">
        <v>34</v>
      </c>
      <c r="V597" s="37">
        <v>520502</v>
      </c>
      <c r="W597" s="37">
        <v>520502</v>
      </c>
      <c r="X597" s="13">
        <v>0</v>
      </c>
      <c r="Y597" s="13">
        <v>0</v>
      </c>
      <c r="Z597" s="13">
        <v>0</v>
      </c>
      <c r="AA597" s="13"/>
    </row>
    <row r="598" spans="1:27" ht="19.899999999999999" customHeight="1" x14ac:dyDescent="0.2">
      <c r="A598" s="59">
        <v>26</v>
      </c>
      <c r="B598" s="65" t="s">
        <v>1959</v>
      </c>
      <c r="C598" s="66">
        <v>60</v>
      </c>
      <c r="D598" s="67">
        <v>1.6</v>
      </c>
      <c r="E598" s="67"/>
      <c r="F598" s="67"/>
      <c r="G598" s="67"/>
      <c r="H598" s="67"/>
      <c r="I598" s="67"/>
      <c r="J598" s="67" t="s">
        <v>34</v>
      </c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59">
        <v>1519586</v>
      </c>
      <c r="W598" s="59">
        <v>1519586</v>
      </c>
      <c r="X598" s="13">
        <v>0</v>
      </c>
      <c r="Y598" s="13">
        <v>0</v>
      </c>
      <c r="Z598" s="13">
        <v>0</v>
      </c>
      <c r="AA598" s="13"/>
    </row>
    <row r="599" spans="1:27" ht="19.899999999999999" customHeight="1" x14ac:dyDescent="0.2">
      <c r="A599" s="59">
        <v>27</v>
      </c>
      <c r="B599" s="16" t="s">
        <v>398</v>
      </c>
      <c r="C599" s="18">
        <v>46</v>
      </c>
      <c r="D599" s="13">
        <v>1.4</v>
      </c>
      <c r="E599" s="13" t="s">
        <v>34</v>
      </c>
      <c r="F599" s="13"/>
      <c r="G599" s="13"/>
      <c r="H599" s="13"/>
      <c r="I599" s="13"/>
      <c r="J599" s="13"/>
      <c r="K599" s="13"/>
      <c r="L599" s="13"/>
      <c r="M599" s="13" t="s">
        <v>34</v>
      </c>
      <c r="N599" s="13"/>
      <c r="O599" s="13"/>
      <c r="P599" s="13"/>
      <c r="Q599" s="13"/>
      <c r="R599" s="13"/>
      <c r="S599" s="13"/>
      <c r="T599" s="13"/>
      <c r="U599" s="13"/>
      <c r="V599" s="37">
        <v>1015946.4</v>
      </c>
      <c r="W599" s="37">
        <v>1015946.4</v>
      </c>
      <c r="X599" s="13">
        <v>0</v>
      </c>
      <c r="Y599" s="13">
        <v>0</v>
      </c>
      <c r="Z599" s="13">
        <v>0</v>
      </c>
      <c r="AA599" s="13"/>
    </row>
    <row r="600" spans="1:27" ht="19.899999999999999" customHeight="1" x14ac:dyDescent="0.2">
      <c r="A600" s="59">
        <v>28</v>
      </c>
      <c r="B600" s="16" t="s">
        <v>399</v>
      </c>
      <c r="C600" s="18">
        <v>6</v>
      </c>
      <c r="D600" s="27">
        <v>0.5</v>
      </c>
      <c r="E600" s="27" t="s">
        <v>34</v>
      </c>
      <c r="F600" s="27"/>
      <c r="G600" s="27" t="s">
        <v>34</v>
      </c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37">
        <v>1093650</v>
      </c>
      <c r="W600" s="37">
        <v>1093650</v>
      </c>
      <c r="X600" s="27">
        <v>0</v>
      </c>
      <c r="Y600" s="27">
        <v>0</v>
      </c>
      <c r="Z600" s="27">
        <v>0</v>
      </c>
      <c r="AA600" s="27"/>
    </row>
    <row r="601" spans="1:27" ht="17.850000000000001" customHeight="1" x14ac:dyDescent="0.2">
      <c r="A601" s="59">
        <v>29</v>
      </c>
      <c r="B601" s="16" t="s">
        <v>400</v>
      </c>
      <c r="C601" s="18">
        <v>22</v>
      </c>
      <c r="D601" s="13">
        <v>0.2</v>
      </c>
      <c r="E601" s="13" t="s">
        <v>34</v>
      </c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 t="s">
        <v>34</v>
      </c>
      <c r="R601" s="13" t="s">
        <v>34</v>
      </c>
      <c r="S601" s="13"/>
      <c r="T601" s="13"/>
      <c r="U601" s="13" t="s">
        <v>34</v>
      </c>
      <c r="V601" s="37">
        <v>287652</v>
      </c>
      <c r="W601" s="37">
        <v>287652</v>
      </c>
      <c r="X601" s="13">
        <v>0</v>
      </c>
      <c r="Y601" s="13">
        <v>0</v>
      </c>
      <c r="Z601" s="13">
        <v>0</v>
      </c>
      <c r="AA601" s="13"/>
    </row>
    <row r="602" spans="1:27" ht="17.100000000000001" customHeight="1" x14ac:dyDescent="0.2">
      <c r="A602" s="59">
        <v>30</v>
      </c>
      <c r="B602" s="16" t="s">
        <v>401</v>
      </c>
      <c r="C602" s="18">
        <v>28</v>
      </c>
      <c r="D602" s="13">
        <v>0.6</v>
      </c>
      <c r="E602" s="13" t="s">
        <v>34</v>
      </c>
      <c r="F602" s="13"/>
      <c r="G602" s="13"/>
      <c r="H602" s="13"/>
      <c r="I602" s="13"/>
      <c r="J602" s="13"/>
      <c r="K602" s="13"/>
      <c r="L602" s="13"/>
      <c r="M602" s="13" t="s">
        <v>34</v>
      </c>
      <c r="N602" s="13"/>
      <c r="O602" s="13"/>
      <c r="P602" s="13"/>
      <c r="Q602" s="13"/>
      <c r="R602" s="13"/>
      <c r="S602" s="13"/>
      <c r="T602" s="13"/>
      <c r="U602" s="13"/>
      <c r="V602" s="37">
        <v>514139.7</v>
      </c>
      <c r="W602" s="37">
        <v>514139.7</v>
      </c>
      <c r="X602" s="13">
        <v>0</v>
      </c>
      <c r="Y602" s="13">
        <v>0</v>
      </c>
      <c r="Z602" s="13">
        <v>0</v>
      </c>
      <c r="AA602" s="13"/>
    </row>
    <row r="603" spans="1:27" ht="19.899999999999999" customHeight="1" x14ac:dyDescent="0.2">
      <c r="A603" s="59">
        <v>31</v>
      </c>
      <c r="B603" s="16" t="s">
        <v>402</v>
      </c>
      <c r="C603" s="18">
        <v>19</v>
      </c>
      <c r="D603" s="13">
        <v>0.6</v>
      </c>
      <c r="E603" s="13" t="s">
        <v>34</v>
      </c>
      <c r="F603" s="13"/>
      <c r="G603" s="13"/>
      <c r="H603" s="13"/>
      <c r="I603" s="13"/>
      <c r="J603" s="13"/>
      <c r="K603" s="13"/>
      <c r="L603" s="13"/>
      <c r="M603" s="13" t="s">
        <v>34</v>
      </c>
      <c r="N603" s="13"/>
      <c r="O603" s="13"/>
      <c r="P603" s="13"/>
      <c r="Q603" s="13" t="s">
        <v>34</v>
      </c>
      <c r="R603" s="13" t="s">
        <v>34</v>
      </c>
      <c r="S603" s="13"/>
      <c r="T603" s="13"/>
      <c r="U603" s="13" t="s">
        <v>34</v>
      </c>
      <c r="V603" s="37">
        <v>1082638</v>
      </c>
      <c r="W603" s="37">
        <v>1082638</v>
      </c>
      <c r="X603" s="13">
        <v>0</v>
      </c>
      <c r="Y603" s="13">
        <v>0</v>
      </c>
      <c r="Z603" s="13">
        <v>0</v>
      </c>
      <c r="AA603" s="13"/>
    </row>
    <row r="604" spans="1:27" ht="19.899999999999999" customHeight="1" x14ac:dyDescent="0.2">
      <c r="A604" s="59">
        <v>32</v>
      </c>
      <c r="B604" s="16" t="s">
        <v>403</v>
      </c>
      <c r="C604" s="18">
        <v>127</v>
      </c>
      <c r="D604" s="13">
        <v>2.5</v>
      </c>
      <c r="E604" s="13" t="s">
        <v>34</v>
      </c>
      <c r="F604" s="13"/>
      <c r="G604" s="13"/>
      <c r="H604" s="13"/>
      <c r="I604" s="13"/>
      <c r="J604" s="13"/>
      <c r="K604" s="13"/>
      <c r="L604" s="13"/>
      <c r="M604" s="13" t="s">
        <v>34</v>
      </c>
      <c r="N604" s="13"/>
      <c r="O604" s="13"/>
      <c r="P604" s="13"/>
      <c r="Q604" s="13"/>
      <c r="R604" s="13"/>
      <c r="S604" s="13"/>
      <c r="T604" s="13"/>
      <c r="U604" s="13"/>
      <c r="V604" s="37">
        <v>1445600.7</v>
      </c>
      <c r="W604" s="37">
        <v>1445600.7</v>
      </c>
      <c r="X604" s="13">
        <v>0</v>
      </c>
      <c r="Y604" s="13">
        <v>0</v>
      </c>
      <c r="Z604" s="13">
        <v>0</v>
      </c>
      <c r="AA604" s="13"/>
    </row>
    <row r="605" spans="1:27" ht="19.899999999999999" customHeight="1" x14ac:dyDescent="0.2">
      <c r="A605" s="59">
        <v>33</v>
      </c>
      <c r="B605" s="16" t="s">
        <v>1810</v>
      </c>
      <c r="C605" s="18">
        <v>63</v>
      </c>
      <c r="D605" s="13">
        <v>1.5</v>
      </c>
      <c r="E605" s="13" t="s">
        <v>34</v>
      </c>
      <c r="F605" s="13"/>
      <c r="G605" s="13"/>
      <c r="H605" s="13"/>
      <c r="I605" s="13"/>
      <c r="J605" s="13"/>
      <c r="K605" s="13"/>
      <c r="L605" s="13"/>
      <c r="M605" s="13"/>
      <c r="N605" s="13" t="s">
        <v>34</v>
      </c>
      <c r="O605" s="13"/>
      <c r="P605" s="13"/>
      <c r="Q605" s="13"/>
      <c r="R605" s="13"/>
      <c r="S605" s="13"/>
      <c r="T605" s="13"/>
      <c r="U605" s="13"/>
      <c r="V605" s="59">
        <v>2271150</v>
      </c>
      <c r="W605" s="59">
        <v>2271150</v>
      </c>
      <c r="X605" s="13">
        <v>0</v>
      </c>
      <c r="Y605" s="13">
        <v>0</v>
      </c>
      <c r="Z605" s="13">
        <v>0</v>
      </c>
      <c r="AA605" s="13"/>
    </row>
    <row r="606" spans="1:27" ht="19.149999999999999" customHeight="1" x14ac:dyDescent="0.2">
      <c r="A606" s="59">
        <v>34</v>
      </c>
      <c r="B606" s="16" t="s">
        <v>404</v>
      </c>
      <c r="C606" s="18">
        <v>109</v>
      </c>
      <c r="D606" s="13">
        <v>3.3</v>
      </c>
      <c r="E606" s="13" t="s">
        <v>34</v>
      </c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 t="s">
        <v>34</v>
      </c>
      <c r="R606" s="13" t="s">
        <v>34</v>
      </c>
      <c r="S606" s="13" t="s">
        <v>34</v>
      </c>
      <c r="T606" s="13" t="s">
        <v>34</v>
      </c>
      <c r="U606" s="13" t="s">
        <v>34</v>
      </c>
      <c r="V606" s="37">
        <v>2787714</v>
      </c>
      <c r="W606" s="37">
        <v>2787714</v>
      </c>
      <c r="X606" s="13">
        <v>0</v>
      </c>
      <c r="Y606" s="13">
        <v>0</v>
      </c>
      <c r="Z606" s="13">
        <v>0</v>
      </c>
      <c r="AA606" s="13"/>
    </row>
    <row r="607" spans="1:27" ht="19.899999999999999" customHeight="1" x14ac:dyDescent="0.2">
      <c r="A607" s="59">
        <v>35</v>
      </c>
      <c r="B607" s="16" t="s">
        <v>405</v>
      </c>
      <c r="C607" s="18">
        <v>208</v>
      </c>
      <c r="D607" s="13">
        <v>5.5</v>
      </c>
      <c r="E607" s="13" t="s">
        <v>34</v>
      </c>
      <c r="F607" s="13"/>
      <c r="G607" s="13"/>
      <c r="H607" s="13"/>
      <c r="I607" s="13"/>
      <c r="J607" s="13"/>
      <c r="K607" s="13" t="s">
        <v>34</v>
      </c>
      <c r="L607" s="13" t="s">
        <v>34</v>
      </c>
      <c r="M607" s="13"/>
      <c r="N607" s="13"/>
      <c r="O607" s="13"/>
      <c r="P607" s="13"/>
      <c r="Q607" s="13"/>
      <c r="R607" s="13"/>
      <c r="S607" s="13"/>
      <c r="T607" s="13"/>
      <c r="U607" s="13"/>
      <c r="V607" s="37">
        <v>1945368</v>
      </c>
      <c r="W607" s="37">
        <v>1945368</v>
      </c>
      <c r="X607" s="13">
        <v>0</v>
      </c>
      <c r="Y607" s="13">
        <v>0</v>
      </c>
      <c r="Z607" s="13">
        <v>0</v>
      </c>
      <c r="AA607" s="13"/>
    </row>
    <row r="608" spans="1:27" ht="19.899999999999999" customHeight="1" x14ac:dyDescent="0.2">
      <c r="A608" s="59">
        <v>36</v>
      </c>
      <c r="B608" s="16" t="s">
        <v>406</v>
      </c>
      <c r="C608" s="18">
        <v>83</v>
      </c>
      <c r="D608" s="13">
        <v>2.2000000000000002</v>
      </c>
      <c r="E608" s="13" t="s">
        <v>34</v>
      </c>
      <c r="F608" s="13" t="s">
        <v>34</v>
      </c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37">
        <v>2400000</v>
      </c>
      <c r="W608" s="37">
        <v>2400000</v>
      </c>
      <c r="X608" s="13">
        <v>0</v>
      </c>
      <c r="Y608" s="13">
        <v>0</v>
      </c>
      <c r="Z608" s="13">
        <v>0</v>
      </c>
      <c r="AA608" s="13"/>
    </row>
    <row r="609" spans="1:27" ht="19.899999999999999" customHeight="1" x14ac:dyDescent="0.2">
      <c r="A609" s="59">
        <v>37</v>
      </c>
      <c r="B609" s="16" t="s">
        <v>407</v>
      </c>
      <c r="C609" s="18">
        <v>101</v>
      </c>
      <c r="D609" s="13">
        <v>2.2000000000000002</v>
      </c>
      <c r="E609" s="13" t="s">
        <v>34</v>
      </c>
      <c r="F609" s="13" t="s">
        <v>34</v>
      </c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37">
        <v>2400000</v>
      </c>
      <c r="W609" s="37">
        <v>2400000</v>
      </c>
      <c r="X609" s="13">
        <v>0</v>
      </c>
      <c r="Y609" s="13">
        <v>0</v>
      </c>
      <c r="Z609" s="13">
        <v>0</v>
      </c>
      <c r="AA609" s="13"/>
    </row>
    <row r="610" spans="1:27" ht="19.149999999999999" customHeight="1" x14ac:dyDescent="0.2">
      <c r="A610" s="59">
        <v>38</v>
      </c>
      <c r="B610" s="16" t="s">
        <v>408</v>
      </c>
      <c r="C610" s="18">
        <v>99</v>
      </c>
      <c r="D610" s="13">
        <v>2.2000000000000002</v>
      </c>
      <c r="E610" s="13" t="s">
        <v>34</v>
      </c>
      <c r="F610" s="13" t="s">
        <v>34</v>
      </c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37">
        <v>2400000</v>
      </c>
      <c r="W610" s="37">
        <v>2400000</v>
      </c>
      <c r="X610" s="13">
        <v>0</v>
      </c>
      <c r="Y610" s="13">
        <v>0</v>
      </c>
      <c r="Z610" s="13">
        <v>0</v>
      </c>
      <c r="AA610" s="13"/>
    </row>
    <row r="611" spans="1:27" ht="19.899999999999999" customHeight="1" x14ac:dyDescent="0.2">
      <c r="A611" s="59">
        <v>39</v>
      </c>
      <c r="B611" s="16" t="s">
        <v>409</v>
      </c>
      <c r="C611" s="18">
        <v>102</v>
      </c>
      <c r="D611" s="13">
        <v>2.2000000000000002</v>
      </c>
      <c r="E611" s="13" t="s">
        <v>34</v>
      </c>
      <c r="F611" s="13" t="s">
        <v>34</v>
      </c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37">
        <v>2400000</v>
      </c>
      <c r="W611" s="37">
        <v>2400000</v>
      </c>
      <c r="X611" s="13">
        <v>0</v>
      </c>
      <c r="Y611" s="13">
        <v>0</v>
      </c>
      <c r="Z611" s="13">
        <v>0</v>
      </c>
      <c r="AA611" s="13"/>
    </row>
    <row r="612" spans="1:27" ht="17.850000000000001" customHeight="1" x14ac:dyDescent="0.2">
      <c r="A612" s="59">
        <v>40</v>
      </c>
      <c r="B612" s="16" t="s">
        <v>410</v>
      </c>
      <c r="C612" s="18">
        <v>202</v>
      </c>
      <c r="D612" s="13">
        <v>4.3</v>
      </c>
      <c r="E612" s="13" t="s">
        <v>34</v>
      </c>
      <c r="F612" s="13" t="s">
        <v>34</v>
      </c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37">
        <v>4800000</v>
      </c>
      <c r="W612" s="37">
        <v>4800000</v>
      </c>
      <c r="X612" s="13">
        <v>0</v>
      </c>
      <c r="Y612" s="13">
        <v>0</v>
      </c>
      <c r="Z612" s="13">
        <v>0</v>
      </c>
      <c r="AA612" s="13"/>
    </row>
    <row r="613" spans="1:27" ht="17.100000000000001" customHeight="1" x14ac:dyDescent="0.2">
      <c r="A613" s="59">
        <v>41</v>
      </c>
      <c r="B613" s="16" t="s">
        <v>411</v>
      </c>
      <c r="C613" s="59">
        <v>161</v>
      </c>
      <c r="D613" s="59">
        <v>3.6</v>
      </c>
      <c r="E613" s="13" t="s">
        <v>34</v>
      </c>
      <c r="F613" s="13" t="s">
        <v>34</v>
      </c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37">
        <v>4800000</v>
      </c>
      <c r="W613" s="37">
        <v>4800000</v>
      </c>
      <c r="X613" s="13">
        <v>0</v>
      </c>
      <c r="Y613" s="13">
        <v>0</v>
      </c>
      <c r="Z613" s="13">
        <v>0</v>
      </c>
      <c r="AA613" s="13"/>
    </row>
    <row r="614" spans="1:27" ht="17.100000000000001" customHeight="1" x14ac:dyDescent="0.2">
      <c r="A614" s="59">
        <v>42</v>
      </c>
      <c r="B614" s="16" t="s">
        <v>412</v>
      </c>
      <c r="C614" s="18">
        <v>104</v>
      </c>
      <c r="D614" s="13">
        <v>2.1</v>
      </c>
      <c r="E614" s="13" t="s">
        <v>34</v>
      </c>
      <c r="F614" s="13" t="s">
        <v>34</v>
      </c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37">
        <v>2400000</v>
      </c>
      <c r="W614" s="37">
        <v>2400000</v>
      </c>
      <c r="X614" s="13">
        <v>0</v>
      </c>
      <c r="Y614" s="13">
        <v>0</v>
      </c>
      <c r="Z614" s="13">
        <v>0</v>
      </c>
      <c r="AA614" s="13"/>
    </row>
    <row r="615" spans="1:27" ht="17.850000000000001" customHeight="1" x14ac:dyDescent="0.2">
      <c r="A615" s="59">
        <v>43</v>
      </c>
      <c r="B615" s="16" t="s">
        <v>413</v>
      </c>
      <c r="C615" s="18">
        <v>97</v>
      </c>
      <c r="D615" s="13">
        <v>2.2000000000000002</v>
      </c>
      <c r="E615" s="13" t="s">
        <v>34</v>
      </c>
      <c r="F615" s="13" t="s">
        <v>34</v>
      </c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37">
        <v>2400000</v>
      </c>
      <c r="W615" s="37">
        <v>2400000</v>
      </c>
      <c r="X615" s="13">
        <v>0</v>
      </c>
      <c r="Y615" s="13">
        <v>0</v>
      </c>
      <c r="Z615" s="13">
        <v>0</v>
      </c>
      <c r="AA615" s="13"/>
    </row>
    <row r="616" spans="1:27" ht="19.899999999999999" customHeight="1" x14ac:dyDescent="0.2">
      <c r="A616" s="59">
        <v>44</v>
      </c>
      <c r="B616" s="16" t="s">
        <v>414</v>
      </c>
      <c r="C616" s="18">
        <v>404</v>
      </c>
      <c r="D616" s="13">
        <v>8.6999999999999993</v>
      </c>
      <c r="E616" s="13" t="s">
        <v>34</v>
      </c>
      <c r="F616" s="13" t="s">
        <v>34</v>
      </c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37">
        <v>9600000</v>
      </c>
      <c r="W616" s="37">
        <v>9600000</v>
      </c>
      <c r="X616" s="13">
        <v>0</v>
      </c>
      <c r="Y616" s="13">
        <v>0</v>
      </c>
      <c r="Z616" s="13">
        <v>0</v>
      </c>
      <c r="AA616" s="13"/>
    </row>
    <row r="617" spans="1:27" ht="17.100000000000001" customHeight="1" x14ac:dyDescent="0.2">
      <c r="A617" s="59">
        <v>45</v>
      </c>
      <c r="B617" s="16" t="s">
        <v>415</v>
      </c>
      <c r="C617" s="18">
        <v>98</v>
      </c>
      <c r="D617" s="59">
        <v>1.8</v>
      </c>
      <c r="E617" s="59" t="s">
        <v>34</v>
      </c>
      <c r="F617" s="59"/>
      <c r="G617" s="59"/>
      <c r="H617" s="59"/>
      <c r="I617" s="59"/>
      <c r="J617" s="59"/>
      <c r="K617" s="59"/>
      <c r="L617" s="59"/>
      <c r="M617" s="59" t="s">
        <v>34</v>
      </c>
      <c r="N617" s="59"/>
      <c r="O617" s="59"/>
      <c r="P617" s="59"/>
      <c r="Q617" s="59"/>
      <c r="R617" s="59"/>
      <c r="S617" s="59"/>
      <c r="T617" s="59"/>
      <c r="U617" s="59"/>
      <c r="V617" s="37">
        <v>1315269.2</v>
      </c>
      <c r="W617" s="37">
        <v>1315269.2</v>
      </c>
      <c r="X617" s="13">
        <v>0</v>
      </c>
      <c r="Y617" s="13">
        <v>0</v>
      </c>
      <c r="Z617" s="13">
        <v>0</v>
      </c>
      <c r="AA617" s="13"/>
    </row>
    <row r="618" spans="1:27" ht="17.850000000000001" customHeight="1" x14ac:dyDescent="0.2">
      <c r="A618" s="59">
        <v>46</v>
      </c>
      <c r="B618" s="65" t="s">
        <v>1960</v>
      </c>
      <c r="C618" s="66">
        <v>370</v>
      </c>
      <c r="D618" s="67">
        <v>7.8</v>
      </c>
      <c r="E618" s="67" t="s">
        <v>34</v>
      </c>
      <c r="F618" s="67" t="s">
        <v>34</v>
      </c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59">
        <v>9600000</v>
      </c>
      <c r="W618" s="59">
        <v>9600000</v>
      </c>
      <c r="X618" s="13">
        <v>0</v>
      </c>
      <c r="Y618" s="13">
        <v>0</v>
      </c>
      <c r="Z618" s="13">
        <v>0</v>
      </c>
      <c r="AA618" s="13"/>
    </row>
    <row r="619" spans="1:27" ht="17.850000000000001" customHeight="1" x14ac:dyDescent="0.2">
      <c r="A619" s="59">
        <v>47</v>
      </c>
      <c r="B619" s="65" t="s">
        <v>1961</v>
      </c>
      <c r="C619" s="66">
        <v>184</v>
      </c>
      <c r="D619" s="67">
        <v>4.2</v>
      </c>
      <c r="E619" s="67" t="s">
        <v>34</v>
      </c>
      <c r="F619" s="67" t="s">
        <v>34</v>
      </c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59">
        <v>4800000</v>
      </c>
      <c r="W619" s="59">
        <v>4800000</v>
      </c>
      <c r="X619" s="13">
        <v>0</v>
      </c>
      <c r="Y619" s="13">
        <v>0</v>
      </c>
      <c r="Z619" s="13">
        <v>0</v>
      </c>
      <c r="AA619" s="13"/>
    </row>
    <row r="620" spans="1:27" ht="17.100000000000001" customHeight="1" x14ac:dyDescent="0.2">
      <c r="A620" s="59">
        <v>48</v>
      </c>
      <c r="B620" s="23" t="s">
        <v>1682</v>
      </c>
      <c r="C620" s="18">
        <v>121</v>
      </c>
      <c r="D620" s="19">
        <v>2.8</v>
      </c>
      <c r="E620" s="13" t="s">
        <v>34</v>
      </c>
      <c r="F620" s="13"/>
      <c r="G620" s="13" t="s">
        <v>34</v>
      </c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37">
        <v>3339240</v>
      </c>
      <c r="W620" s="37">
        <v>3339240</v>
      </c>
      <c r="X620" s="13">
        <v>0</v>
      </c>
      <c r="Y620" s="13">
        <v>0</v>
      </c>
      <c r="Z620" s="13">
        <v>0</v>
      </c>
      <c r="AA620" s="13"/>
    </row>
    <row r="621" spans="1:27" ht="17.850000000000001" customHeight="1" x14ac:dyDescent="0.2">
      <c r="A621" s="59">
        <v>49</v>
      </c>
      <c r="B621" s="16" t="s">
        <v>416</v>
      </c>
      <c r="C621" s="18">
        <v>254</v>
      </c>
      <c r="D621" s="59">
        <v>4.0999999999999996</v>
      </c>
      <c r="E621" s="59" t="s">
        <v>34</v>
      </c>
      <c r="F621" s="59" t="s">
        <v>34</v>
      </c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37">
        <v>2400000</v>
      </c>
      <c r="W621" s="37">
        <v>2400000</v>
      </c>
      <c r="X621" s="13">
        <v>0</v>
      </c>
      <c r="Y621" s="13">
        <v>0</v>
      </c>
      <c r="Z621" s="13">
        <v>0</v>
      </c>
      <c r="AA621" s="13"/>
    </row>
    <row r="622" spans="1:27" ht="19.899999999999999" customHeight="1" x14ac:dyDescent="0.2">
      <c r="A622" s="59">
        <v>50</v>
      </c>
      <c r="B622" s="65" t="s">
        <v>1962</v>
      </c>
      <c r="C622" s="66">
        <v>80</v>
      </c>
      <c r="D622" s="67">
        <v>1.9</v>
      </c>
      <c r="E622" s="67" t="s">
        <v>34</v>
      </c>
      <c r="F622" s="67"/>
      <c r="G622" s="67" t="s">
        <v>34</v>
      </c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59">
        <v>1935300</v>
      </c>
      <c r="W622" s="59">
        <v>1935300</v>
      </c>
      <c r="X622" s="13">
        <v>0</v>
      </c>
      <c r="Y622" s="13">
        <v>0</v>
      </c>
      <c r="Z622" s="13">
        <v>0</v>
      </c>
      <c r="AA622" s="13"/>
    </row>
    <row r="623" spans="1:27" ht="17.100000000000001" customHeight="1" x14ac:dyDescent="0.2">
      <c r="A623" s="59">
        <v>51</v>
      </c>
      <c r="B623" s="16" t="s">
        <v>417</v>
      </c>
      <c r="C623" s="18">
        <v>116</v>
      </c>
      <c r="D623" s="13">
        <v>2.7</v>
      </c>
      <c r="E623" s="13" t="s">
        <v>34</v>
      </c>
      <c r="F623" s="13"/>
      <c r="G623" s="13"/>
      <c r="H623" s="13"/>
      <c r="I623" s="13"/>
      <c r="J623" s="13"/>
      <c r="K623" s="13"/>
      <c r="L623" s="13"/>
      <c r="M623" s="13" t="s">
        <v>34</v>
      </c>
      <c r="N623" s="13"/>
      <c r="O623" s="13"/>
      <c r="P623" s="13"/>
      <c r="Q623" s="13"/>
      <c r="R623" s="13"/>
      <c r="S623" s="13"/>
      <c r="T623" s="13"/>
      <c r="U623" s="13"/>
      <c r="V623" s="37">
        <v>1521829.2</v>
      </c>
      <c r="W623" s="37">
        <v>1521829.2</v>
      </c>
      <c r="X623" s="13">
        <v>0</v>
      </c>
      <c r="Y623" s="13">
        <v>0</v>
      </c>
      <c r="Z623" s="13">
        <v>0</v>
      </c>
      <c r="AA623" s="13"/>
    </row>
    <row r="624" spans="1:27" ht="17.850000000000001" customHeight="1" x14ac:dyDescent="0.2">
      <c r="A624" s="59">
        <v>52</v>
      </c>
      <c r="B624" s="16" t="s">
        <v>418</v>
      </c>
      <c r="C624" s="18">
        <v>160</v>
      </c>
      <c r="D624" s="13">
        <v>3.2</v>
      </c>
      <c r="E624" s="13" t="s">
        <v>34</v>
      </c>
      <c r="F624" s="13"/>
      <c r="G624" s="13"/>
      <c r="H624" s="13"/>
      <c r="I624" s="13"/>
      <c r="J624" s="13"/>
      <c r="K624" s="13"/>
      <c r="L624" s="13"/>
      <c r="M624" s="13" t="s">
        <v>34</v>
      </c>
      <c r="N624" s="13"/>
      <c r="O624" s="13"/>
      <c r="P624" s="13"/>
      <c r="Q624" s="13"/>
      <c r="R624" s="13"/>
      <c r="S624" s="13"/>
      <c r="T624" s="13"/>
      <c r="U624" s="13"/>
      <c r="V624" s="37">
        <v>1825886.7</v>
      </c>
      <c r="W624" s="37">
        <v>1825886.7</v>
      </c>
      <c r="X624" s="13">
        <v>0</v>
      </c>
      <c r="Y624" s="13">
        <v>0</v>
      </c>
      <c r="Z624" s="13">
        <v>0</v>
      </c>
      <c r="AA624" s="13"/>
    </row>
    <row r="625" spans="1:27" ht="17.850000000000001" customHeight="1" x14ac:dyDescent="0.2">
      <c r="A625" s="59">
        <v>53</v>
      </c>
      <c r="B625" s="16" t="s">
        <v>419</v>
      </c>
      <c r="C625" s="18">
        <v>119</v>
      </c>
      <c r="D625" s="59">
        <v>2.5</v>
      </c>
      <c r="E625" s="59" t="s">
        <v>34</v>
      </c>
      <c r="F625" s="59"/>
      <c r="G625" s="59"/>
      <c r="H625" s="59"/>
      <c r="I625" s="59"/>
      <c r="J625" s="59"/>
      <c r="K625" s="59"/>
      <c r="L625" s="59"/>
      <c r="M625" s="59" t="s">
        <v>34</v>
      </c>
      <c r="N625" s="59"/>
      <c r="O625" s="59"/>
      <c r="P625" s="59"/>
      <c r="Q625" s="59"/>
      <c r="R625" s="59"/>
      <c r="S625" s="59"/>
      <c r="T625" s="59"/>
      <c r="U625" s="59"/>
      <c r="V625" s="37">
        <v>1430526.3</v>
      </c>
      <c r="W625" s="37">
        <v>1430526.3</v>
      </c>
      <c r="X625" s="13">
        <v>0</v>
      </c>
      <c r="Y625" s="13">
        <v>0</v>
      </c>
      <c r="Z625" s="13">
        <v>0</v>
      </c>
      <c r="AA625" s="13"/>
    </row>
    <row r="626" spans="1:27" ht="17.100000000000001" customHeight="1" x14ac:dyDescent="0.2">
      <c r="A626" s="59">
        <v>54</v>
      </c>
      <c r="B626" s="65" t="s">
        <v>1472</v>
      </c>
      <c r="C626" s="66">
        <v>113</v>
      </c>
      <c r="D626" s="67">
        <v>3.3</v>
      </c>
      <c r="E626" s="67" t="s">
        <v>34</v>
      </c>
      <c r="F626" s="67"/>
      <c r="G626" s="67" t="s">
        <v>34</v>
      </c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59">
        <v>3328100</v>
      </c>
      <c r="W626" s="59">
        <v>3328100</v>
      </c>
      <c r="X626" s="13">
        <v>0</v>
      </c>
      <c r="Y626" s="13">
        <v>0</v>
      </c>
      <c r="Z626" s="13">
        <v>0</v>
      </c>
      <c r="AA626" s="13"/>
    </row>
    <row r="627" spans="1:27" ht="17.100000000000001" customHeight="1" x14ac:dyDescent="0.2">
      <c r="A627" s="59">
        <v>55</v>
      </c>
      <c r="B627" s="16" t="s">
        <v>420</v>
      </c>
      <c r="C627" s="18">
        <v>126</v>
      </c>
      <c r="D627" s="27">
        <v>2.5</v>
      </c>
      <c r="E627" s="27" t="s">
        <v>34</v>
      </c>
      <c r="F627" s="27"/>
      <c r="G627" s="27"/>
      <c r="H627" s="27"/>
      <c r="I627" s="27"/>
      <c r="J627" s="27"/>
      <c r="K627" s="27"/>
      <c r="L627" s="27"/>
      <c r="M627" s="27" t="s">
        <v>34</v>
      </c>
      <c r="N627" s="27"/>
      <c r="O627" s="27"/>
      <c r="P627" s="27"/>
      <c r="Q627" s="27"/>
      <c r="R627" s="27"/>
      <c r="S627" s="27"/>
      <c r="T627" s="27"/>
      <c r="U627" s="27"/>
      <c r="V627" s="37">
        <v>1418592.4000000001</v>
      </c>
      <c r="W627" s="37">
        <v>1418592.4000000001</v>
      </c>
      <c r="X627" s="27">
        <v>0</v>
      </c>
      <c r="Y627" s="27">
        <v>0</v>
      </c>
      <c r="Z627" s="27">
        <v>0</v>
      </c>
      <c r="AA627" s="27"/>
    </row>
    <row r="628" spans="1:27" ht="17.850000000000001" customHeight="1" x14ac:dyDescent="0.2">
      <c r="A628" s="59">
        <v>56</v>
      </c>
      <c r="B628" s="16" t="s">
        <v>421</v>
      </c>
      <c r="C628" s="18">
        <v>108</v>
      </c>
      <c r="D628" s="13">
        <v>3</v>
      </c>
      <c r="E628" s="13" t="s">
        <v>34</v>
      </c>
      <c r="F628" s="13"/>
      <c r="G628" s="13"/>
      <c r="H628" s="13"/>
      <c r="I628" s="13"/>
      <c r="J628" s="13"/>
      <c r="K628" s="13" t="s">
        <v>34</v>
      </c>
      <c r="L628" s="13" t="s">
        <v>34</v>
      </c>
      <c r="M628" s="13"/>
      <c r="N628" s="13"/>
      <c r="O628" s="13"/>
      <c r="P628" s="13"/>
      <c r="Q628" s="13"/>
      <c r="R628" s="13"/>
      <c r="S628" s="13"/>
      <c r="T628" s="13"/>
      <c r="U628" s="13"/>
      <c r="V628" s="37">
        <v>1068916</v>
      </c>
      <c r="W628" s="37">
        <v>1068916</v>
      </c>
      <c r="X628" s="13">
        <v>0</v>
      </c>
      <c r="Y628" s="13">
        <v>0</v>
      </c>
      <c r="Z628" s="13">
        <v>0</v>
      </c>
      <c r="AA628" s="13"/>
    </row>
    <row r="629" spans="1:27" ht="17.100000000000001" customHeight="1" x14ac:dyDescent="0.2">
      <c r="A629" s="59">
        <v>57</v>
      </c>
      <c r="B629" s="16" t="s">
        <v>422</v>
      </c>
      <c r="C629" s="18">
        <v>143</v>
      </c>
      <c r="D629" s="13">
        <v>3.1</v>
      </c>
      <c r="E629" s="13" t="s">
        <v>34</v>
      </c>
      <c r="F629" s="13"/>
      <c r="G629" s="13"/>
      <c r="H629" s="13"/>
      <c r="I629" s="13"/>
      <c r="J629" s="13"/>
      <c r="K629" s="13"/>
      <c r="L629" s="13"/>
      <c r="M629" s="13"/>
      <c r="N629" s="13" t="s">
        <v>34</v>
      </c>
      <c r="O629" s="13" t="s">
        <v>34</v>
      </c>
      <c r="P629" s="13" t="s">
        <v>34</v>
      </c>
      <c r="Q629" s="13"/>
      <c r="R629" s="13"/>
      <c r="S629" s="13"/>
      <c r="T629" s="13"/>
      <c r="U629" s="13"/>
      <c r="V629" s="37">
        <v>6159950</v>
      </c>
      <c r="W629" s="37">
        <v>6159950</v>
      </c>
      <c r="X629" s="13">
        <v>0</v>
      </c>
      <c r="Y629" s="13">
        <v>0</v>
      </c>
      <c r="Z629" s="13">
        <v>0</v>
      </c>
      <c r="AA629" s="13"/>
    </row>
    <row r="630" spans="1:27" ht="17.850000000000001" customHeight="1" x14ac:dyDescent="0.2">
      <c r="A630" s="59">
        <v>58</v>
      </c>
      <c r="B630" s="16" t="s">
        <v>423</v>
      </c>
      <c r="C630" s="18">
        <v>98</v>
      </c>
      <c r="D630" s="13">
        <v>2.2000000000000002</v>
      </c>
      <c r="E630" s="13" t="s">
        <v>34</v>
      </c>
      <c r="F630" s="13" t="s">
        <v>34</v>
      </c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37">
        <v>2400000</v>
      </c>
      <c r="W630" s="37">
        <v>2400000</v>
      </c>
      <c r="X630" s="13">
        <v>0</v>
      </c>
      <c r="Y630" s="13">
        <v>0</v>
      </c>
      <c r="Z630" s="13">
        <v>0</v>
      </c>
      <c r="AA630" s="13"/>
    </row>
    <row r="631" spans="1:27" ht="17.850000000000001" customHeight="1" x14ac:dyDescent="0.2">
      <c r="A631" s="59">
        <v>59</v>
      </c>
      <c r="B631" s="16" t="s">
        <v>424</v>
      </c>
      <c r="C631" s="18">
        <v>193</v>
      </c>
      <c r="D631" s="13">
        <v>3.8</v>
      </c>
      <c r="E631" s="13" t="s">
        <v>34</v>
      </c>
      <c r="F631" s="13" t="s">
        <v>34</v>
      </c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37">
        <v>4800000</v>
      </c>
      <c r="W631" s="37">
        <v>4800000</v>
      </c>
      <c r="X631" s="13">
        <v>0</v>
      </c>
      <c r="Y631" s="13">
        <v>0</v>
      </c>
      <c r="Z631" s="13">
        <v>0</v>
      </c>
      <c r="AA631" s="13"/>
    </row>
    <row r="632" spans="1:27" ht="17.850000000000001" customHeight="1" x14ac:dyDescent="0.2">
      <c r="A632" s="59">
        <v>60</v>
      </c>
      <c r="B632" s="16" t="s">
        <v>425</v>
      </c>
      <c r="C632" s="18">
        <v>88</v>
      </c>
      <c r="D632" s="13">
        <v>2.2000000000000002</v>
      </c>
      <c r="E632" s="13" t="s">
        <v>34</v>
      </c>
      <c r="F632" s="13" t="s">
        <v>34</v>
      </c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37">
        <v>2400000</v>
      </c>
      <c r="W632" s="37">
        <v>2400000</v>
      </c>
      <c r="X632" s="13">
        <v>0</v>
      </c>
      <c r="Y632" s="13">
        <v>0</v>
      </c>
      <c r="Z632" s="13">
        <v>0</v>
      </c>
      <c r="AA632" s="13"/>
    </row>
    <row r="633" spans="1:27" ht="17.850000000000001" customHeight="1" x14ac:dyDescent="0.2">
      <c r="A633" s="59">
        <v>61</v>
      </c>
      <c r="B633" s="16" t="s">
        <v>426</v>
      </c>
      <c r="C633" s="18">
        <v>101</v>
      </c>
      <c r="D633" s="59">
        <v>2.2000000000000002</v>
      </c>
      <c r="E633" s="59" t="s">
        <v>34</v>
      </c>
      <c r="F633" s="59" t="s">
        <v>34</v>
      </c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37">
        <v>2400000</v>
      </c>
      <c r="W633" s="37">
        <v>2400000</v>
      </c>
      <c r="X633" s="13">
        <v>0</v>
      </c>
      <c r="Y633" s="13">
        <v>0</v>
      </c>
      <c r="Z633" s="13">
        <v>0</v>
      </c>
      <c r="AA633" s="13"/>
    </row>
    <row r="634" spans="1:27" ht="17.100000000000001" customHeight="1" x14ac:dyDescent="0.2">
      <c r="A634" s="59">
        <v>62</v>
      </c>
      <c r="B634" s="65" t="s">
        <v>1963</v>
      </c>
      <c r="C634" s="66">
        <v>58</v>
      </c>
      <c r="D634" s="67">
        <v>2</v>
      </c>
      <c r="E634" s="67" t="s">
        <v>34</v>
      </c>
      <c r="F634" s="67"/>
      <c r="G634" s="67"/>
      <c r="H634" s="67"/>
      <c r="I634" s="67"/>
      <c r="J634" s="67" t="s">
        <v>34</v>
      </c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59">
        <v>2058252.9</v>
      </c>
      <c r="W634" s="59">
        <v>2058252.9</v>
      </c>
      <c r="X634" s="13">
        <v>0</v>
      </c>
      <c r="Y634" s="13">
        <v>0</v>
      </c>
      <c r="Z634" s="13">
        <v>0</v>
      </c>
      <c r="AA634" s="13"/>
    </row>
    <row r="635" spans="1:27" ht="17.850000000000001" customHeight="1" x14ac:dyDescent="0.2">
      <c r="A635" s="59">
        <v>63</v>
      </c>
      <c r="B635" s="65" t="s">
        <v>1964</v>
      </c>
      <c r="C635" s="66">
        <v>63</v>
      </c>
      <c r="D635" s="67">
        <v>2</v>
      </c>
      <c r="E635" s="67" t="s">
        <v>34</v>
      </c>
      <c r="F635" s="67"/>
      <c r="G635" s="67"/>
      <c r="H635" s="67"/>
      <c r="I635" s="67"/>
      <c r="J635" s="67" t="s">
        <v>34</v>
      </c>
      <c r="K635" s="67"/>
      <c r="L635" s="67"/>
      <c r="M635" s="67"/>
      <c r="N635" s="67"/>
      <c r="O635" s="67"/>
      <c r="P635" s="67"/>
      <c r="Q635" s="67" t="s">
        <v>34</v>
      </c>
      <c r="R635" s="67" t="s">
        <v>34</v>
      </c>
      <c r="S635" s="67" t="s">
        <v>34</v>
      </c>
      <c r="T635" s="67" t="s">
        <v>34</v>
      </c>
      <c r="U635" s="67" t="s">
        <v>34</v>
      </c>
      <c r="V635" s="59">
        <v>3892327.3</v>
      </c>
      <c r="W635" s="59">
        <v>3892327.3</v>
      </c>
      <c r="X635" s="13">
        <v>0</v>
      </c>
      <c r="Y635" s="13">
        <v>0</v>
      </c>
      <c r="Z635" s="13">
        <v>0</v>
      </c>
      <c r="AA635" s="13"/>
    </row>
    <row r="636" spans="1:27" ht="17.100000000000001" customHeight="1" x14ac:dyDescent="0.2">
      <c r="A636" s="59">
        <v>64</v>
      </c>
      <c r="B636" s="65" t="s">
        <v>1965</v>
      </c>
      <c r="C636" s="66">
        <v>45</v>
      </c>
      <c r="D636" s="67">
        <v>2.2000000000000002</v>
      </c>
      <c r="E636" s="67" t="s">
        <v>34</v>
      </c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 t="s">
        <v>34</v>
      </c>
      <c r="R636" s="67" t="s">
        <v>34</v>
      </c>
      <c r="S636" s="67" t="s">
        <v>34</v>
      </c>
      <c r="T636" s="67" t="s">
        <v>34</v>
      </c>
      <c r="U636" s="67" t="s">
        <v>34</v>
      </c>
      <c r="V636" s="59">
        <v>1932986</v>
      </c>
      <c r="W636" s="59">
        <v>1932986</v>
      </c>
      <c r="X636" s="13">
        <v>0</v>
      </c>
      <c r="Y636" s="13">
        <v>0</v>
      </c>
      <c r="Z636" s="13">
        <v>0</v>
      </c>
      <c r="AA636" s="13"/>
    </row>
    <row r="637" spans="1:27" ht="17.850000000000001" customHeight="1" x14ac:dyDescent="0.2">
      <c r="A637" s="59">
        <v>65</v>
      </c>
      <c r="B637" s="16" t="s">
        <v>427</v>
      </c>
      <c r="C637" s="18">
        <v>67</v>
      </c>
      <c r="D637" s="13">
        <v>1.4</v>
      </c>
      <c r="E637" s="13" t="s">
        <v>34</v>
      </c>
      <c r="F637" s="13"/>
      <c r="G637" s="13"/>
      <c r="H637" s="13"/>
      <c r="I637" s="13"/>
      <c r="J637" s="13"/>
      <c r="K637" s="13" t="s">
        <v>34</v>
      </c>
      <c r="L637" s="13" t="s">
        <v>34</v>
      </c>
      <c r="M637" s="13"/>
      <c r="N637" s="13"/>
      <c r="O637" s="13"/>
      <c r="P637" s="13"/>
      <c r="Q637" s="13"/>
      <c r="R637" s="13"/>
      <c r="S637" s="13"/>
      <c r="T637" s="13"/>
      <c r="U637" s="13"/>
      <c r="V637" s="37">
        <v>523042</v>
      </c>
      <c r="W637" s="37">
        <v>523042</v>
      </c>
      <c r="X637" s="13">
        <v>0</v>
      </c>
      <c r="Y637" s="13">
        <v>0</v>
      </c>
      <c r="Z637" s="13">
        <v>0</v>
      </c>
      <c r="AA637" s="13"/>
    </row>
    <row r="638" spans="1:27" ht="17.850000000000001" customHeight="1" x14ac:dyDescent="0.2">
      <c r="A638" s="59">
        <v>66</v>
      </c>
      <c r="B638" s="16" t="s">
        <v>428</v>
      </c>
      <c r="C638" s="18">
        <v>210</v>
      </c>
      <c r="D638" s="13">
        <v>5.3</v>
      </c>
      <c r="E638" s="13" t="s">
        <v>34</v>
      </c>
      <c r="F638" s="13"/>
      <c r="G638" s="13"/>
      <c r="H638" s="13"/>
      <c r="I638" s="13"/>
      <c r="J638" s="13"/>
      <c r="K638" s="13"/>
      <c r="L638" s="13"/>
      <c r="M638" s="13" t="s">
        <v>34</v>
      </c>
      <c r="N638" s="13"/>
      <c r="O638" s="13"/>
      <c r="P638" s="13"/>
      <c r="Q638" s="13"/>
      <c r="R638" s="13"/>
      <c r="S638" s="13"/>
      <c r="T638" s="13"/>
      <c r="U638" s="13"/>
      <c r="V638" s="37">
        <v>3024758.3000000003</v>
      </c>
      <c r="W638" s="37">
        <v>3024758.3000000003</v>
      </c>
      <c r="X638" s="13">
        <v>0</v>
      </c>
      <c r="Y638" s="13">
        <v>0</v>
      </c>
      <c r="Z638" s="13">
        <v>0</v>
      </c>
      <c r="AA638" s="13"/>
    </row>
    <row r="639" spans="1:27" ht="20.25" customHeight="1" x14ac:dyDescent="0.2">
      <c r="A639" s="59">
        <v>67</v>
      </c>
      <c r="B639" s="16" t="s">
        <v>1074</v>
      </c>
      <c r="C639" s="59">
        <v>66</v>
      </c>
      <c r="D639" s="59">
        <v>1.9</v>
      </c>
      <c r="E639" s="13" t="s">
        <v>34</v>
      </c>
      <c r="F639" s="13"/>
      <c r="G639" s="13"/>
      <c r="H639" s="13"/>
      <c r="I639" s="13" t="s">
        <v>34</v>
      </c>
      <c r="J639" s="13" t="s">
        <v>34</v>
      </c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59">
        <v>5270862</v>
      </c>
      <c r="W639" s="59">
        <v>5270862</v>
      </c>
      <c r="X639" s="13">
        <v>0</v>
      </c>
      <c r="Y639" s="13">
        <v>0</v>
      </c>
      <c r="Z639" s="13">
        <v>0</v>
      </c>
      <c r="AA639" s="13"/>
    </row>
    <row r="640" spans="1:27" ht="19.149999999999999" customHeight="1" x14ac:dyDescent="0.2">
      <c r="A640" s="59">
        <v>68</v>
      </c>
      <c r="B640" s="16" t="s">
        <v>429</v>
      </c>
      <c r="C640" s="18">
        <v>108</v>
      </c>
      <c r="D640" s="13">
        <v>3.1</v>
      </c>
      <c r="E640" s="13" t="s">
        <v>34</v>
      </c>
      <c r="F640" s="13"/>
      <c r="G640" s="13"/>
      <c r="H640" s="13"/>
      <c r="I640" s="13"/>
      <c r="J640" s="13"/>
      <c r="K640" s="13"/>
      <c r="L640" s="13"/>
      <c r="M640" s="13"/>
      <c r="N640" s="13" t="s">
        <v>34</v>
      </c>
      <c r="O640" s="13" t="s">
        <v>34</v>
      </c>
      <c r="P640" s="13" t="s">
        <v>34</v>
      </c>
      <c r="Q640" s="13"/>
      <c r="R640" s="13"/>
      <c r="S640" s="13"/>
      <c r="T640" s="13"/>
      <c r="U640" s="13"/>
      <c r="V640" s="37">
        <v>6180650</v>
      </c>
      <c r="W640" s="37">
        <v>6180650</v>
      </c>
      <c r="X640" s="13">
        <v>0</v>
      </c>
      <c r="Y640" s="13">
        <v>0</v>
      </c>
      <c r="Z640" s="13">
        <v>0</v>
      </c>
      <c r="AA640" s="13"/>
    </row>
    <row r="641" spans="1:27" ht="19.899999999999999" customHeight="1" x14ac:dyDescent="0.2">
      <c r="A641" s="59">
        <v>69</v>
      </c>
      <c r="B641" s="16" t="s">
        <v>430</v>
      </c>
      <c r="C641" s="18">
        <v>242</v>
      </c>
      <c r="D641" s="13">
        <v>5.8</v>
      </c>
      <c r="E641" s="13" t="s">
        <v>34</v>
      </c>
      <c r="F641" s="13" t="s">
        <v>34</v>
      </c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37">
        <v>7200000</v>
      </c>
      <c r="W641" s="37">
        <v>7200000</v>
      </c>
      <c r="X641" s="13">
        <v>0</v>
      </c>
      <c r="Y641" s="13">
        <v>0</v>
      </c>
      <c r="Z641" s="13">
        <v>0</v>
      </c>
      <c r="AA641" s="13"/>
    </row>
    <row r="642" spans="1:27" ht="19.899999999999999" customHeight="1" x14ac:dyDescent="0.2">
      <c r="A642" s="59">
        <v>70</v>
      </c>
      <c r="B642" s="16" t="s">
        <v>431</v>
      </c>
      <c r="C642" s="18">
        <v>178</v>
      </c>
      <c r="D642" s="59">
        <v>4</v>
      </c>
      <c r="E642" s="59" t="s">
        <v>34</v>
      </c>
      <c r="F642" s="59" t="s">
        <v>34</v>
      </c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37">
        <v>4800000</v>
      </c>
      <c r="W642" s="37">
        <v>4800000</v>
      </c>
      <c r="X642" s="13">
        <v>0</v>
      </c>
      <c r="Y642" s="13">
        <v>0</v>
      </c>
      <c r="Z642" s="13">
        <v>0</v>
      </c>
      <c r="AA642" s="13"/>
    </row>
    <row r="643" spans="1:27" ht="19.899999999999999" customHeight="1" x14ac:dyDescent="0.2">
      <c r="A643" s="59">
        <v>71</v>
      </c>
      <c r="B643" s="65" t="s">
        <v>1966</v>
      </c>
      <c r="C643" s="66">
        <v>50</v>
      </c>
      <c r="D643" s="67">
        <v>2.2000000000000002</v>
      </c>
      <c r="E643" s="67" t="s">
        <v>34</v>
      </c>
      <c r="F643" s="67"/>
      <c r="G643" s="67"/>
      <c r="H643" s="67"/>
      <c r="I643" s="67"/>
      <c r="J643" s="67" t="s">
        <v>34</v>
      </c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94">
        <v>2263002.6</v>
      </c>
      <c r="W643" s="94">
        <v>2263002.6</v>
      </c>
      <c r="X643" s="13">
        <v>0</v>
      </c>
      <c r="Y643" s="13">
        <v>0</v>
      </c>
      <c r="Z643" s="13">
        <v>0</v>
      </c>
      <c r="AA643" s="13"/>
    </row>
    <row r="644" spans="1:27" ht="17.100000000000001" customHeight="1" x14ac:dyDescent="0.2">
      <c r="A644" s="59">
        <v>72</v>
      </c>
      <c r="B644" s="65" t="s">
        <v>1967</v>
      </c>
      <c r="C644" s="66">
        <v>54</v>
      </c>
      <c r="D644" s="67">
        <v>2</v>
      </c>
      <c r="E644" s="67" t="s">
        <v>34</v>
      </c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 t="s">
        <v>34</v>
      </c>
      <c r="R644" s="67" t="s">
        <v>34</v>
      </c>
      <c r="S644" s="67" t="s">
        <v>34</v>
      </c>
      <c r="T644" s="67" t="s">
        <v>34</v>
      </c>
      <c r="U644" s="67" t="s">
        <v>34</v>
      </c>
      <c r="V644" s="59">
        <v>1756686</v>
      </c>
      <c r="W644" s="59">
        <v>1756686</v>
      </c>
      <c r="X644" s="13">
        <v>0</v>
      </c>
      <c r="Y644" s="13">
        <v>0</v>
      </c>
      <c r="Z644" s="13">
        <v>0</v>
      </c>
      <c r="AA644" s="13"/>
    </row>
    <row r="645" spans="1:27" ht="17.850000000000001" customHeight="1" x14ac:dyDescent="0.2">
      <c r="A645" s="59">
        <v>73</v>
      </c>
      <c r="B645" s="16" t="s">
        <v>432</v>
      </c>
      <c r="C645" s="18">
        <v>204</v>
      </c>
      <c r="D645" s="13">
        <v>4.8</v>
      </c>
      <c r="E645" s="13" t="s">
        <v>34</v>
      </c>
      <c r="F645" s="13" t="s">
        <v>34</v>
      </c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37">
        <v>2400000</v>
      </c>
      <c r="W645" s="37">
        <v>2400000</v>
      </c>
      <c r="X645" s="13">
        <v>0</v>
      </c>
      <c r="Y645" s="13">
        <v>0</v>
      </c>
      <c r="Z645" s="13">
        <v>0</v>
      </c>
      <c r="AA645" s="13"/>
    </row>
    <row r="646" spans="1:27" ht="17.850000000000001" customHeight="1" x14ac:dyDescent="0.2">
      <c r="A646" s="59">
        <v>74</v>
      </c>
      <c r="B646" s="16" t="s">
        <v>433</v>
      </c>
      <c r="C646" s="18">
        <v>50</v>
      </c>
      <c r="D646" s="13">
        <v>1.4</v>
      </c>
      <c r="E646" s="13" t="s">
        <v>34</v>
      </c>
      <c r="F646" s="13"/>
      <c r="G646" s="13"/>
      <c r="H646" s="13"/>
      <c r="I646" s="13"/>
      <c r="J646" s="13"/>
      <c r="K646" s="13"/>
      <c r="L646" s="13"/>
      <c r="M646" s="13" t="s">
        <v>34</v>
      </c>
      <c r="N646" s="13"/>
      <c r="O646" s="13"/>
      <c r="P646" s="13"/>
      <c r="Q646" s="13"/>
      <c r="R646" s="13"/>
      <c r="S646" s="13"/>
      <c r="T646" s="13"/>
      <c r="U646" s="13"/>
      <c r="V646" s="37">
        <v>1056533.8</v>
      </c>
      <c r="W646" s="37">
        <v>1056533.8</v>
      </c>
      <c r="X646" s="13">
        <v>0</v>
      </c>
      <c r="Y646" s="13">
        <v>0</v>
      </c>
      <c r="Z646" s="13">
        <v>0</v>
      </c>
      <c r="AA646" s="13"/>
    </row>
    <row r="647" spans="1:27" ht="17.100000000000001" customHeight="1" x14ac:dyDescent="0.2">
      <c r="A647" s="59">
        <v>75</v>
      </c>
      <c r="B647" s="16" t="s">
        <v>434</v>
      </c>
      <c r="C647" s="18">
        <v>163</v>
      </c>
      <c r="D647" s="13">
        <v>4</v>
      </c>
      <c r="E647" s="13" t="s">
        <v>34</v>
      </c>
      <c r="F647" s="13" t="s">
        <v>34</v>
      </c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37">
        <v>4800000</v>
      </c>
      <c r="W647" s="37">
        <v>4800000</v>
      </c>
      <c r="X647" s="13">
        <v>0</v>
      </c>
      <c r="Y647" s="13">
        <v>0</v>
      </c>
      <c r="Z647" s="13">
        <v>0</v>
      </c>
      <c r="AA647" s="13"/>
    </row>
    <row r="648" spans="1:27" ht="17.850000000000001" customHeight="1" x14ac:dyDescent="0.2">
      <c r="A648" s="59">
        <v>76</v>
      </c>
      <c r="B648" s="16" t="s">
        <v>435</v>
      </c>
      <c r="C648" s="18">
        <v>51</v>
      </c>
      <c r="D648" s="13">
        <v>1.2</v>
      </c>
      <c r="E648" s="13" t="s">
        <v>34</v>
      </c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 t="s">
        <v>34</v>
      </c>
      <c r="R648" s="13" t="s">
        <v>34</v>
      </c>
      <c r="S648" s="13" t="s">
        <v>34</v>
      </c>
      <c r="T648" s="13" t="s">
        <v>34</v>
      </c>
      <c r="U648" s="13" t="s">
        <v>34</v>
      </c>
      <c r="V648" s="37">
        <v>1069076</v>
      </c>
      <c r="W648" s="37">
        <v>1069076</v>
      </c>
      <c r="X648" s="13">
        <v>0</v>
      </c>
      <c r="Y648" s="13">
        <v>0</v>
      </c>
      <c r="Z648" s="13">
        <v>0</v>
      </c>
      <c r="AA648" s="13"/>
    </row>
    <row r="649" spans="1:27" ht="17.850000000000001" customHeight="1" x14ac:dyDescent="0.2">
      <c r="A649" s="59">
        <v>77</v>
      </c>
      <c r="B649" s="16" t="s">
        <v>436</v>
      </c>
      <c r="C649" s="18">
        <v>292</v>
      </c>
      <c r="D649" s="13">
        <v>5.8</v>
      </c>
      <c r="E649" s="13" t="s">
        <v>34</v>
      </c>
      <c r="F649" s="13" t="s">
        <v>34</v>
      </c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37">
        <v>7200000</v>
      </c>
      <c r="W649" s="37">
        <v>7200000</v>
      </c>
      <c r="X649" s="13">
        <v>0</v>
      </c>
      <c r="Y649" s="13">
        <v>0</v>
      </c>
      <c r="Z649" s="13">
        <v>0</v>
      </c>
      <c r="AA649" s="13"/>
    </row>
    <row r="650" spans="1:27" ht="17.100000000000001" customHeight="1" x14ac:dyDescent="0.2">
      <c r="A650" s="59">
        <v>78</v>
      </c>
      <c r="B650" s="16" t="s">
        <v>437</v>
      </c>
      <c r="C650" s="18">
        <v>109</v>
      </c>
      <c r="D650" s="13">
        <v>2.2000000000000002</v>
      </c>
      <c r="E650" s="13" t="s">
        <v>34</v>
      </c>
      <c r="F650" s="13" t="s">
        <v>34</v>
      </c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37">
        <v>2400000</v>
      </c>
      <c r="W650" s="37">
        <v>2400000</v>
      </c>
      <c r="X650" s="13">
        <v>0</v>
      </c>
      <c r="Y650" s="13">
        <v>0</v>
      </c>
      <c r="Z650" s="13">
        <v>0</v>
      </c>
      <c r="AA650" s="13"/>
    </row>
    <row r="651" spans="1:27" ht="17.850000000000001" customHeight="1" x14ac:dyDescent="0.2">
      <c r="A651" s="59">
        <v>79</v>
      </c>
      <c r="B651" s="16" t="s">
        <v>438</v>
      </c>
      <c r="C651" s="18">
        <v>101</v>
      </c>
      <c r="D651" s="13">
        <v>2.2000000000000002</v>
      </c>
      <c r="E651" s="13" t="s">
        <v>34</v>
      </c>
      <c r="F651" s="13" t="s">
        <v>34</v>
      </c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37">
        <v>2400000</v>
      </c>
      <c r="W651" s="37">
        <v>2400000</v>
      </c>
      <c r="X651" s="13">
        <v>0</v>
      </c>
      <c r="Y651" s="13">
        <v>0</v>
      </c>
      <c r="Z651" s="13">
        <v>0</v>
      </c>
      <c r="AA651" s="13"/>
    </row>
    <row r="652" spans="1:27" ht="17.100000000000001" customHeight="1" x14ac:dyDescent="0.2">
      <c r="A652" s="59">
        <v>80</v>
      </c>
      <c r="B652" s="16" t="s">
        <v>439</v>
      </c>
      <c r="C652" s="18">
        <v>105</v>
      </c>
      <c r="D652" s="59">
        <v>2.2000000000000002</v>
      </c>
      <c r="E652" s="13" t="s">
        <v>34</v>
      </c>
      <c r="F652" s="13" t="s">
        <v>34</v>
      </c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37">
        <v>2400000</v>
      </c>
      <c r="W652" s="37">
        <v>2400000</v>
      </c>
      <c r="X652" s="13">
        <v>0</v>
      </c>
      <c r="Y652" s="13">
        <v>0</v>
      </c>
      <c r="Z652" s="13">
        <v>0</v>
      </c>
      <c r="AA652" s="13"/>
    </row>
    <row r="653" spans="1:27" ht="17.850000000000001" customHeight="1" x14ac:dyDescent="0.2">
      <c r="A653" s="59">
        <v>81</v>
      </c>
      <c r="B653" s="23" t="s">
        <v>1683</v>
      </c>
      <c r="C653" s="18">
        <v>39</v>
      </c>
      <c r="D653" s="19">
        <v>0.7</v>
      </c>
      <c r="E653" s="13" t="s">
        <v>34</v>
      </c>
      <c r="F653" s="13"/>
      <c r="G653" s="13" t="s">
        <v>34</v>
      </c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37">
        <v>1645880</v>
      </c>
      <c r="W653" s="37">
        <v>1645880</v>
      </c>
      <c r="X653" s="13">
        <v>0</v>
      </c>
      <c r="Y653" s="13">
        <v>0</v>
      </c>
      <c r="Z653" s="13">
        <v>0</v>
      </c>
      <c r="AA653" s="13"/>
    </row>
    <row r="654" spans="1:27" ht="17.850000000000001" customHeight="1" x14ac:dyDescent="0.2">
      <c r="A654" s="59">
        <v>82</v>
      </c>
      <c r="B654" s="16" t="s">
        <v>440</v>
      </c>
      <c r="C654" s="18">
        <v>84</v>
      </c>
      <c r="D654" s="13">
        <v>2.2000000000000002</v>
      </c>
      <c r="E654" s="13" t="s">
        <v>34</v>
      </c>
      <c r="F654" s="13" t="s">
        <v>34</v>
      </c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37">
        <v>2400000</v>
      </c>
      <c r="W654" s="37">
        <v>2400000</v>
      </c>
      <c r="X654" s="13">
        <v>0</v>
      </c>
      <c r="Y654" s="13">
        <v>0</v>
      </c>
      <c r="Z654" s="13">
        <v>0</v>
      </c>
      <c r="AA654" s="13"/>
    </row>
    <row r="655" spans="1:27" ht="17.100000000000001" customHeight="1" x14ac:dyDescent="0.2">
      <c r="A655" s="59">
        <v>83</v>
      </c>
      <c r="B655" s="16" t="s">
        <v>441</v>
      </c>
      <c r="C655" s="18">
        <v>192</v>
      </c>
      <c r="D655" s="13">
        <v>4.4000000000000004</v>
      </c>
      <c r="E655" s="13" t="s">
        <v>34</v>
      </c>
      <c r="F655" s="13" t="s">
        <v>34</v>
      </c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37">
        <v>4800000</v>
      </c>
      <c r="W655" s="37">
        <v>4800000</v>
      </c>
      <c r="X655" s="13">
        <v>0</v>
      </c>
      <c r="Y655" s="13">
        <v>0</v>
      </c>
      <c r="Z655" s="13">
        <v>0</v>
      </c>
      <c r="AA655" s="13"/>
    </row>
    <row r="656" spans="1:27" ht="17.850000000000001" customHeight="1" x14ac:dyDescent="0.2">
      <c r="A656" s="59">
        <v>84</v>
      </c>
      <c r="B656" s="16" t="s">
        <v>442</v>
      </c>
      <c r="C656" s="18">
        <v>197</v>
      </c>
      <c r="D656" s="13">
        <v>4.4000000000000004</v>
      </c>
      <c r="E656" s="13" t="s">
        <v>34</v>
      </c>
      <c r="F656" s="13" t="s">
        <v>34</v>
      </c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37">
        <v>4800000</v>
      </c>
      <c r="W656" s="37">
        <v>4800000</v>
      </c>
      <c r="X656" s="13">
        <v>0</v>
      </c>
      <c r="Y656" s="13">
        <v>0</v>
      </c>
      <c r="Z656" s="13">
        <v>0</v>
      </c>
      <c r="AA656" s="13"/>
    </row>
    <row r="657" spans="1:27" ht="17.100000000000001" customHeight="1" x14ac:dyDescent="0.2">
      <c r="A657" s="59">
        <v>85</v>
      </c>
      <c r="B657" s="16" t="s">
        <v>443</v>
      </c>
      <c r="C657" s="18">
        <v>90</v>
      </c>
      <c r="D657" s="13">
        <v>1.9</v>
      </c>
      <c r="E657" s="13" t="s">
        <v>34</v>
      </c>
      <c r="F657" s="13" t="s">
        <v>34</v>
      </c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37">
        <v>2000000</v>
      </c>
      <c r="W657" s="37">
        <v>2000000</v>
      </c>
      <c r="X657" s="13">
        <v>0</v>
      </c>
      <c r="Y657" s="13">
        <v>0</v>
      </c>
      <c r="Z657" s="13">
        <v>0</v>
      </c>
      <c r="AA657" s="13"/>
    </row>
    <row r="658" spans="1:27" ht="19.899999999999999" customHeight="1" x14ac:dyDescent="0.2">
      <c r="A658" s="59">
        <v>86</v>
      </c>
      <c r="B658" s="16" t="s">
        <v>444</v>
      </c>
      <c r="C658" s="18">
        <v>90</v>
      </c>
      <c r="D658" s="13">
        <v>2</v>
      </c>
      <c r="E658" s="13" t="s">
        <v>34</v>
      </c>
      <c r="F658" s="13" t="s">
        <v>34</v>
      </c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37">
        <v>2000000</v>
      </c>
      <c r="W658" s="37">
        <v>2000000</v>
      </c>
      <c r="X658" s="13">
        <v>0</v>
      </c>
      <c r="Y658" s="13">
        <v>0</v>
      </c>
      <c r="Z658" s="13">
        <v>0</v>
      </c>
      <c r="AA658" s="13"/>
    </row>
    <row r="659" spans="1:27" ht="19.899999999999999" customHeight="1" x14ac:dyDescent="0.2">
      <c r="A659" s="59">
        <v>87</v>
      </c>
      <c r="B659" s="16" t="s">
        <v>445</v>
      </c>
      <c r="C659" s="18">
        <v>84</v>
      </c>
      <c r="D659" s="13">
        <v>1.9</v>
      </c>
      <c r="E659" s="13" t="s">
        <v>34</v>
      </c>
      <c r="F659" s="13" t="s">
        <v>34</v>
      </c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37">
        <v>2000000</v>
      </c>
      <c r="W659" s="37">
        <v>2000000</v>
      </c>
      <c r="X659" s="13">
        <v>0</v>
      </c>
      <c r="Y659" s="13">
        <v>0</v>
      </c>
      <c r="Z659" s="13">
        <v>0</v>
      </c>
      <c r="AA659" s="13"/>
    </row>
    <row r="660" spans="1:27" ht="19.899999999999999" customHeight="1" x14ac:dyDescent="0.2">
      <c r="A660" s="59">
        <v>88</v>
      </c>
      <c r="B660" s="16" t="s">
        <v>446</v>
      </c>
      <c r="C660" s="18">
        <v>198</v>
      </c>
      <c r="D660" s="13">
        <v>3.8</v>
      </c>
      <c r="E660" s="13" t="s">
        <v>34</v>
      </c>
      <c r="F660" s="13" t="s">
        <v>34</v>
      </c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37">
        <v>4800000</v>
      </c>
      <c r="W660" s="37">
        <v>4800000</v>
      </c>
      <c r="X660" s="13">
        <v>0</v>
      </c>
      <c r="Y660" s="13">
        <v>0</v>
      </c>
      <c r="Z660" s="13">
        <v>0</v>
      </c>
      <c r="AA660" s="13"/>
    </row>
    <row r="661" spans="1:27" ht="17.100000000000001" customHeight="1" x14ac:dyDescent="0.2">
      <c r="A661" s="59">
        <v>89</v>
      </c>
      <c r="B661" s="16" t="s">
        <v>447</v>
      </c>
      <c r="C661" s="18">
        <v>180</v>
      </c>
      <c r="D661" s="13">
        <v>3.8</v>
      </c>
      <c r="E661" s="13" t="s">
        <v>34</v>
      </c>
      <c r="F661" s="13" t="s">
        <v>34</v>
      </c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37">
        <v>4800000</v>
      </c>
      <c r="W661" s="37">
        <v>4800000</v>
      </c>
      <c r="X661" s="13">
        <v>0</v>
      </c>
      <c r="Y661" s="13">
        <v>0</v>
      </c>
      <c r="Z661" s="13">
        <v>0</v>
      </c>
      <c r="AA661" s="13"/>
    </row>
    <row r="662" spans="1:27" ht="17.850000000000001" customHeight="1" x14ac:dyDescent="0.2">
      <c r="A662" s="59">
        <v>90</v>
      </c>
      <c r="B662" s="16" t="s">
        <v>448</v>
      </c>
      <c r="C662" s="18">
        <v>367</v>
      </c>
      <c r="D662" s="13">
        <v>7.6</v>
      </c>
      <c r="E662" s="13" t="s">
        <v>34</v>
      </c>
      <c r="F662" s="13" t="s">
        <v>34</v>
      </c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37">
        <v>9600000</v>
      </c>
      <c r="W662" s="37">
        <v>9600000</v>
      </c>
      <c r="X662" s="13">
        <v>0</v>
      </c>
      <c r="Y662" s="13">
        <v>0</v>
      </c>
      <c r="Z662" s="13">
        <v>0</v>
      </c>
      <c r="AA662" s="13"/>
    </row>
    <row r="663" spans="1:27" ht="17.850000000000001" customHeight="1" x14ac:dyDescent="0.2">
      <c r="A663" s="59">
        <v>91</v>
      </c>
      <c r="B663" s="16" t="s">
        <v>449</v>
      </c>
      <c r="C663" s="18">
        <v>346</v>
      </c>
      <c r="D663" s="13">
        <v>7.7</v>
      </c>
      <c r="E663" s="13" t="s">
        <v>34</v>
      </c>
      <c r="F663" s="13" t="s">
        <v>34</v>
      </c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37">
        <v>9600000</v>
      </c>
      <c r="W663" s="37">
        <v>9600000</v>
      </c>
      <c r="X663" s="13">
        <v>0</v>
      </c>
      <c r="Y663" s="13">
        <v>0</v>
      </c>
      <c r="Z663" s="13">
        <v>0</v>
      </c>
      <c r="AA663" s="13"/>
    </row>
    <row r="664" spans="1:27" ht="17.850000000000001" customHeight="1" x14ac:dyDescent="0.2">
      <c r="A664" s="59">
        <v>92</v>
      </c>
      <c r="B664" s="16" t="s">
        <v>450</v>
      </c>
      <c r="C664" s="18">
        <v>379</v>
      </c>
      <c r="D664" s="13">
        <v>7.7</v>
      </c>
      <c r="E664" s="13" t="s">
        <v>34</v>
      </c>
      <c r="F664" s="13" t="s">
        <v>34</v>
      </c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37">
        <v>9600000</v>
      </c>
      <c r="W664" s="37">
        <v>9600000</v>
      </c>
      <c r="X664" s="13">
        <v>0</v>
      </c>
      <c r="Y664" s="13">
        <v>0</v>
      </c>
      <c r="Z664" s="13">
        <v>0</v>
      </c>
      <c r="AA664" s="13"/>
    </row>
    <row r="665" spans="1:27" ht="17.850000000000001" customHeight="1" x14ac:dyDescent="0.2">
      <c r="A665" s="59">
        <v>93</v>
      </c>
      <c r="B665" s="16" t="s">
        <v>451</v>
      </c>
      <c r="C665" s="18">
        <v>441</v>
      </c>
      <c r="D665" s="13">
        <v>9.6</v>
      </c>
      <c r="E665" s="13" t="s">
        <v>34</v>
      </c>
      <c r="F665" s="13" t="s">
        <v>34</v>
      </c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37">
        <v>12000000</v>
      </c>
      <c r="W665" s="37">
        <v>12000000</v>
      </c>
      <c r="X665" s="13">
        <v>0</v>
      </c>
      <c r="Y665" s="13">
        <v>0</v>
      </c>
      <c r="Z665" s="13">
        <v>0</v>
      </c>
      <c r="AA665" s="13"/>
    </row>
    <row r="666" spans="1:27" ht="17.100000000000001" customHeight="1" x14ac:dyDescent="0.2">
      <c r="A666" s="59">
        <v>94</v>
      </c>
      <c r="B666" s="16" t="s">
        <v>452</v>
      </c>
      <c r="C666" s="18">
        <v>425</v>
      </c>
      <c r="D666" s="13">
        <v>9.6</v>
      </c>
      <c r="E666" s="13" t="s">
        <v>34</v>
      </c>
      <c r="F666" s="13" t="s">
        <v>34</v>
      </c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37">
        <v>12000000</v>
      </c>
      <c r="W666" s="37">
        <v>12000000</v>
      </c>
      <c r="X666" s="13">
        <v>0</v>
      </c>
      <c r="Y666" s="13">
        <v>0</v>
      </c>
      <c r="Z666" s="13">
        <v>0</v>
      </c>
      <c r="AA666" s="13"/>
    </row>
    <row r="667" spans="1:27" ht="17.850000000000001" customHeight="1" x14ac:dyDescent="0.2">
      <c r="A667" s="59">
        <v>95</v>
      </c>
      <c r="B667" s="16" t="s">
        <v>453</v>
      </c>
      <c r="C667" s="18">
        <v>391</v>
      </c>
      <c r="D667" s="13">
        <v>8.9</v>
      </c>
      <c r="E667" s="13" t="s">
        <v>34</v>
      </c>
      <c r="F667" s="13" t="s">
        <v>34</v>
      </c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37">
        <v>12000000</v>
      </c>
      <c r="W667" s="37">
        <v>12000000</v>
      </c>
      <c r="X667" s="13">
        <v>0</v>
      </c>
      <c r="Y667" s="13">
        <v>0</v>
      </c>
      <c r="Z667" s="13">
        <v>0</v>
      </c>
      <c r="AA667" s="13"/>
    </row>
    <row r="668" spans="1:27" ht="17.850000000000001" customHeight="1" x14ac:dyDescent="0.2">
      <c r="A668" s="59">
        <v>96</v>
      </c>
      <c r="B668" s="16" t="s">
        <v>454</v>
      </c>
      <c r="C668" s="18">
        <v>138</v>
      </c>
      <c r="D668" s="27">
        <v>3.2</v>
      </c>
      <c r="E668" s="27" t="s">
        <v>34</v>
      </c>
      <c r="F668" s="27" t="s">
        <v>34</v>
      </c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37">
        <v>2400000</v>
      </c>
      <c r="W668" s="37">
        <v>2400000</v>
      </c>
      <c r="X668" s="27">
        <v>0</v>
      </c>
      <c r="Y668" s="27">
        <v>0</v>
      </c>
      <c r="Z668" s="27">
        <v>0</v>
      </c>
      <c r="AA668" s="27"/>
    </row>
    <row r="669" spans="1:27" ht="17.100000000000001" customHeight="1" x14ac:dyDescent="0.2">
      <c r="A669" s="59">
        <v>97</v>
      </c>
      <c r="B669" s="16" t="s">
        <v>455</v>
      </c>
      <c r="C669" s="18">
        <v>199</v>
      </c>
      <c r="D669" s="13">
        <v>4</v>
      </c>
      <c r="E669" s="13" t="s">
        <v>34</v>
      </c>
      <c r="F669" s="13" t="s">
        <v>34</v>
      </c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37">
        <v>2400000</v>
      </c>
      <c r="W669" s="37">
        <v>2400000</v>
      </c>
      <c r="X669" s="13">
        <v>0</v>
      </c>
      <c r="Y669" s="13">
        <v>0</v>
      </c>
      <c r="Z669" s="13">
        <v>0</v>
      </c>
      <c r="AA669" s="13"/>
    </row>
    <row r="670" spans="1:27" ht="17.850000000000001" customHeight="1" x14ac:dyDescent="0.2">
      <c r="A670" s="59">
        <v>98</v>
      </c>
      <c r="B670" s="16" t="s">
        <v>456</v>
      </c>
      <c r="C670" s="18">
        <v>140</v>
      </c>
      <c r="D670" s="13">
        <v>3.1</v>
      </c>
      <c r="E670" s="13" t="s">
        <v>34</v>
      </c>
      <c r="F670" s="13" t="s">
        <v>34</v>
      </c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37">
        <v>2400000</v>
      </c>
      <c r="W670" s="37">
        <v>2400000</v>
      </c>
      <c r="X670" s="13">
        <v>0</v>
      </c>
      <c r="Y670" s="13">
        <v>0</v>
      </c>
      <c r="Z670" s="13">
        <v>0</v>
      </c>
      <c r="AA670" s="13"/>
    </row>
    <row r="671" spans="1:27" ht="17.850000000000001" customHeight="1" x14ac:dyDescent="0.2">
      <c r="A671" s="59">
        <v>99</v>
      </c>
      <c r="B671" s="16" t="s">
        <v>457</v>
      </c>
      <c r="C671" s="18">
        <v>138</v>
      </c>
      <c r="D671" s="13">
        <v>3.2</v>
      </c>
      <c r="E671" s="13" t="s">
        <v>34</v>
      </c>
      <c r="F671" s="13" t="s">
        <v>34</v>
      </c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37">
        <v>2400000</v>
      </c>
      <c r="W671" s="37">
        <v>2400000</v>
      </c>
      <c r="X671" s="13">
        <v>0</v>
      </c>
      <c r="Y671" s="13">
        <v>0</v>
      </c>
      <c r="Z671" s="13">
        <v>0</v>
      </c>
      <c r="AA671" s="13"/>
    </row>
    <row r="672" spans="1:27" ht="17.100000000000001" customHeight="1" x14ac:dyDescent="0.2">
      <c r="A672" s="59">
        <v>100</v>
      </c>
      <c r="B672" s="16" t="s">
        <v>458</v>
      </c>
      <c r="C672" s="18">
        <v>141</v>
      </c>
      <c r="D672" s="59">
        <v>3.2</v>
      </c>
      <c r="E672" s="59" t="s">
        <v>34</v>
      </c>
      <c r="F672" s="59" t="s">
        <v>34</v>
      </c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37">
        <v>2400000</v>
      </c>
      <c r="W672" s="37">
        <v>2400000</v>
      </c>
      <c r="X672" s="13">
        <v>0</v>
      </c>
      <c r="Y672" s="13">
        <v>0</v>
      </c>
      <c r="Z672" s="13">
        <v>0</v>
      </c>
      <c r="AA672" s="13"/>
    </row>
    <row r="673" spans="1:27" ht="17.850000000000001" customHeight="1" x14ac:dyDescent="0.2">
      <c r="A673" s="59">
        <v>101</v>
      </c>
      <c r="B673" s="65" t="s">
        <v>1968</v>
      </c>
      <c r="C673" s="66">
        <v>344</v>
      </c>
      <c r="D673" s="67">
        <v>7.7</v>
      </c>
      <c r="E673" s="67" t="s">
        <v>34</v>
      </c>
      <c r="F673" s="67" t="s">
        <v>34</v>
      </c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59">
        <v>4800000</v>
      </c>
      <c r="W673" s="59">
        <v>4800000</v>
      </c>
      <c r="X673" s="13">
        <v>0</v>
      </c>
      <c r="Y673" s="13">
        <v>0</v>
      </c>
      <c r="Z673" s="13">
        <v>0</v>
      </c>
      <c r="AA673" s="13"/>
    </row>
    <row r="674" spans="1:27" ht="19.899999999999999" customHeight="1" x14ac:dyDescent="0.2">
      <c r="A674" s="59">
        <v>102</v>
      </c>
      <c r="B674" s="16" t="s">
        <v>459</v>
      </c>
      <c r="C674" s="18">
        <v>146</v>
      </c>
      <c r="D674" s="13">
        <v>3.2</v>
      </c>
      <c r="E674" s="13" t="s">
        <v>34</v>
      </c>
      <c r="F674" s="13" t="s">
        <v>34</v>
      </c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37">
        <v>2400000</v>
      </c>
      <c r="W674" s="37">
        <v>2400000</v>
      </c>
      <c r="X674" s="13">
        <v>0</v>
      </c>
      <c r="Y674" s="13">
        <v>0</v>
      </c>
      <c r="Z674" s="13">
        <v>0</v>
      </c>
      <c r="AA674" s="13"/>
    </row>
    <row r="675" spans="1:27" ht="19.149999999999999" customHeight="1" x14ac:dyDescent="0.2">
      <c r="A675" s="59">
        <v>103</v>
      </c>
      <c r="B675" s="16" t="s">
        <v>460</v>
      </c>
      <c r="C675" s="18">
        <v>160</v>
      </c>
      <c r="D675" s="59">
        <v>3.8</v>
      </c>
      <c r="E675" s="59" t="s">
        <v>34</v>
      </c>
      <c r="F675" s="59" t="s">
        <v>34</v>
      </c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37">
        <v>4800000</v>
      </c>
      <c r="W675" s="37">
        <v>4800000</v>
      </c>
      <c r="X675" s="13">
        <v>0</v>
      </c>
      <c r="Y675" s="13">
        <v>0</v>
      </c>
      <c r="Z675" s="13">
        <v>0</v>
      </c>
      <c r="AA675" s="13"/>
    </row>
    <row r="676" spans="1:27" ht="17.850000000000001" customHeight="1" x14ac:dyDescent="0.2">
      <c r="A676" s="59">
        <v>104</v>
      </c>
      <c r="B676" s="65" t="s">
        <v>1969</v>
      </c>
      <c r="C676" s="66">
        <v>176</v>
      </c>
      <c r="D676" s="67">
        <v>3.9</v>
      </c>
      <c r="E676" s="67" t="s">
        <v>34</v>
      </c>
      <c r="F676" s="67" t="s">
        <v>34</v>
      </c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59">
        <v>4800000</v>
      </c>
      <c r="W676" s="59">
        <v>4800000</v>
      </c>
      <c r="X676" s="13">
        <v>0</v>
      </c>
      <c r="Y676" s="13">
        <v>0</v>
      </c>
      <c r="Z676" s="13">
        <v>0</v>
      </c>
      <c r="AA676" s="13"/>
    </row>
    <row r="677" spans="1:27" ht="17.850000000000001" customHeight="1" x14ac:dyDescent="0.2">
      <c r="A677" s="59">
        <v>105</v>
      </c>
      <c r="B677" s="16" t="s">
        <v>461</v>
      </c>
      <c r="C677" s="18">
        <v>97</v>
      </c>
      <c r="D677" s="13">
        <v>2.2000000000000002</v>
      </c>
      <c r="E677" s="13" t="s">
        <v>34</v>
      </c>
      <c r="F677" s="13" t="s">
        <v>34</v>
      </c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37">
        <v>2400000</v>
      </c>
      <c r="W677" s="37">
        <v>2400000</v>
      </c>
      <c r="X677" s="13">
        <v>0</v>
      </c>
      <c r="Y677" s="13">
        <v>0</v>
      </c>
      <c r="Z677" s="13">
        <v>0</v>
      </c>
      <c r="AA677" s="13"/>
    </row>
    <row r="678" spans="1:27" ht="17.100000000000001" customHeight="1" x14ac:dyDescent="0.2">
      <c r="A678" s="59">
        <v>106</v>
      </c>
      <c r="B678" s="16" t="s">
        <v>462</v>
      </c>
      <c r="C678" s="18">
        <v>82</v>
      </c>
      <c r="D678" s="13">
        <v>2.2000000000000002</v>
      </c>
      <c r="E678" s="13" t="s">
        <v>34</v>
      </c>
      <c r="F678" s="13" t="s">
        <v>34</v>
      </c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37">
        <v>2400000</v>
      </c>
      <c r="W678" s="37">
        <v>2400000</v>
      </c>
      <c r="X678" s="13">
        <v>0</v>
      </c>
      <c r="Y678" s="13">
        <v>0</v>
      </c>
      <c r="Z678" s="13">
        <v>0</v>
      </c>
      <c r="AA678" s="13"/>
    </row>
    <row r="679" spans="1:27" ht="17.850000000000001" customHeight="1" x14ac:dyDescent="0.2">
      <c r="A679" s="59">
        <v>107</v>
      </c>
      <c r="B679" s="16" t="s">
        <v>463</v>
      </c>
      <c r="C679" s="18">
        <v>216</v>
      </c>
      <c r="D679" s="59">
        <v>4.7</v>
      </c>
      <c r="E679" s="59" t="s">
        <v>34</v>
      </c>
      <c r="F679" s="59" t="s">
        <v>34</v>
      </c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37">
        <v>2400000</v>
      </c>
      <c r="W679" s="37">
        <v>2400000</v>
      </c>
      <c r="X679" s="13">
        <v>0</v>
      </c>
      <c r="Y679" s="13">
        <v>0</v>
      </c>
      <c r="Z679" s="13">
        <v>0</v>
      </c>
      <c r="AA679" s="13"/>
    </row>
    <row r="680" spans="1:27" ht="17.850000000000001" customHeight="1" x14ac:dyDescent="0.2">
      <c r="A680" s="59">
        <v>108</v>
      </c>
      <c r="B680" s="65" t="s">
        <v>1970</v>
      </c>
      <c r="C680" s="66">
        <v>332</v>
      </c>
      <c r="D680" s="67">
        <v>7.3</v>
      </c>
      <c r="E680" s="67" t="s">
        <v>34</v>
      </c>
      <c r="F680" s="67"/>
      <c r="G680" s="67" t="s">
        <v>34</v>
      </c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59">
        <v>7278900</v>
      </c>
      <c r="W680" s="59">
        <v>7278900</v>
      </c>
      <c r="X680" s="59">
        <v>0</v>
      </c>
      <c r="Y680" s="59">
        <v>0</v>
      </c>
      <c r="Z680" s="59">
        <v>0</v>
      </c>
      <c r="AA680" s="59"/>
    </row>
    <row r="681" spans="1:27" ht="17.850000000000001" customHeight="1" x14ac:dyDescent="0.2">
      <c r="A681" s="59">
        <v>109</v>
      </c>
      <c r="B681" s="16" t="s">
        <v>464</v>
      </c>
      <c r="C681" s="18">
        <v>247</v>
      </c>
      <c r="D681" s="59">
        <v>4.7</v>
      </c>
      <c r="E681" s="59" t="s">
        <v>34</v>
      </c>
      <c r="F681" s="59" t="s">
        <v>34</v>
      </c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37">
        <v>2400000</v>
      </c>
      <c r="W681" s="37">
        <v>2400000</v>
      </c>
      <c r="X681" s="59">
        <v>0</v>
      </c>
      <c r="Y681" s="59">
        <v>0</v>
      </c>
      <c r="Z681" s="59">
        <v>0</v>
      </c>
      <c r="AA681" s="59"/>
    </row>
    <row r="682" spans="1:27" ht="17.850000000000001" customHeight="1" x14ac:dyDescent="0.2">
      <c r="A682" s="59">
        <v>110</v>
      </c>
      <c r="B682" s="16" t="s">
        <v>465</v>
      </c>
      <c r="C682" s="18">
        <v>216</v>
      </c>
      <c r="D682" s="59">
        <v>4</v>
      </c>
      <c r="E682" s="59" t="s">
        <v>34</v>
      </c>
      <c r="F682" s="59" t="s">
        <v>34</v>
      </c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37">
        <v>2400000</v>
      </c>
      <c r="W682" s="37">
        <v>2400000</v>
      </c>
      <c r="X682" s="59">
        <v>0</v>
      </c>
      <c r="Y682" s="59">
        <v>0</v>
      </c>
      <c r="Z682" s="59">
        <v>0</v>
      </c>
      <c r="AA682" s="59"/>
    </row>
    <row r="683" spans="1:27" ht="17.850000000000001" customHeight="1" x14ac:dyDescent="0.2">
      <c r="A683" s="59">
        <v>111</v>
      </c>
      <c r="B683" s="16" t="s">
        <v>466</v>
      </c>
      <c r="C683" s="18">
        <v>181</v>
      </c>
      <c r="D683" s="59">
        <v>4</v>
      </c>
      <c r="E683" s="59" t="s">
        <v>34</v>
      </c>
      <c r="F683" s="59" t="s">
        <v>34</v>
      </c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37">
        <v>2400000</v>
      </c>
      <c r="W683" s="37">
        <v>2400000</v>
      </c>
      <c r="X683" s="59">
        <v>0</v>
      </c>
      <c r="Y683" s="59">
        <v>0</v>
      </c>
      <c r="Z683" s="59">
        <v>0</v>
      </c>
      <c r="AA683" s="59"/>
    </row>
    <row r="684" spans="1:27" ht="17.850000000000001" customHeight="1" x14ac:dyDescent="0.2">
      <c r="A684" s="59">
        <v>112</v>
      </c>
      <c r="B684" s="16" t="s">
        <v>467</v>
      </c>
      <c r="C684" s="18">
        <v>180</v>
      </c>
      <c r="D684" s="59">
        <v>4</v>
      </c>
      <c r="E684" s="59" t="s">
        <v>34</v>
      </c>
      <c r="F684" s="59" t="s">
        <v>34</v>
      </c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37">
        <v>2400000</v>
      </c>
      <c r="W684" s="37">
        <v>2400000</v>
      </c>
      <c r="X684" s="59">
        <v>0</v>
      </c>
      <c r="Y684" s="59">
        <v>0</v>
      </c>
      <c r="Z684" s="59">
        <v>0</v>
      </c>
      <c r="AA684" s="59"/>
    </row>
    <row r="685" spans="1:27" ht="17.850000000000001" customHeight="1" x14ac:dyDescent="0.2">
      <c r="A685" s="59">
        <v>113</v>
      </c>
      <c r="B685" s="65" t="s">
        <v>1971</v>
      </c>
      <c r="C685" s="66">
        <v>326</v>
      </c>
      <c r="D685" s="67">
        <v>5</v>
      </c>
      <c r="E685" s="67" t="s">
        <v>34</v>
      </c>
      <c r="F685" s="67" t="s">
        <v>34</v>
      </c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59">
        <v>4800000</v>
      </c>
      <c r="W685" s="59">
        <v>4800000</v>
      </c>
      <c r="X685" s="59">
        <v>0</v>
      </c>
      <c r="Y685" s="59">
        <v>0</v>
      </c>
      <c r="Z685" s="59">
        <v>0</v>
      </c>
      <c r="AA685" s="59"/>
    </row>
    <row r="686" spans="1:27" ht="17.850000000000001" customHeight="1" x14ac:dyDescent="0.2">
      <c r="A686" s="59">
        <v>114</v>
      </c>
      <c r="B686" s="65" t="s">
        <v>1972</v>
      </c>
      <c r="C686" s="66">
        <v>242</v>
      </c>
      <c r="D686" s="67">
        <v>5.0999999999999996</v>
      </c>
      <c r="E686" s="67" t="s">
        <v>34</v>
      </c>
      <c r="F686" s="67"/>
      <c r="G686" s="67" t="s">
        <v>34</v>
      </c>
      <c r="H686" s="67" t="s">
        <v>34</v>
      </c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59">
        <v>13255802</v>
      </c>
      <c r="W686" s="59">
        <v>13255802</v>
      </c>
      <c r="X686" s="59">
        <v>0</v>
      </c>
      <c r="Y686" s="59">
        <v>0</v>
      </c>
      <c r="Z686" s="59">
        <v>0</v>
      </c>
      <c r="AA686" s="59"/>
    </row>
    <row r="687" spans="1:27" ht="17.850000000000001" customHeight="1" x14ac:dyDescent="0.2">
      <c r="A687" s="59">
        <v>115</v>
      </c>
      <c r="B687" s="16" t="s">
        <v>1811</v>
      </c>
      <c r="C687" s="18">
        <v>225</v>
      </c>
      <c r="D687" s="59">
        <v>4.4000000000000004</v>
      </c>
      <c r="E687" s="59" t="s">
        <v>34</v>
      </c>
      <c r="F687" s="59"/>
      <c r="G687" s="59"/>
      <c r="H687" s="59" t="s">
        <v>34</v>
      </c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>
        <v>6881124</v>
      </c>
      <c r="W687" s="59">
        <v>6881124</v>
      </c>
      <c r="X687" s="59">
        <v>0</v>
      </c>
      <c r="Y687" s="59">
        <v>0</v>
      </c>
      <c r="Z687" s="59">
        <v>0</v>
      </c>
      <c r="AA687" s="59"/>
    </row>
    <row r="688" spans="1:27" ht="17.850000000000001" customHeight="1" x14ac:dyDescent="0.2">
      <c r="A688" s="59">
        <v>116</v>
      </c>
      <c r="B688" s="16" t="s">
        <v>468</v>
      </c>
      <c r="C688" s="18">
        <v>99</v>
      </c>
      <c r="D688" s="59">
        <v>2.2000000000000002</v>
      </c>
      <c r="E688" s="59" t="s">
        <v>34</v>
      </c>
      <c r="F688" s="59" t="s">
        <v>34</v>
      </c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37">
        <v>2400000</v>
      </c>
      <c r="W688" s="37">
        <v>2400000</v>
      </c>
      <c r="X688" s="59">
        <v>0</v>
      </c>
      <c r="Y688" s="59">
        <v>0</v>
      </c>
      <c r="Z688" s="59">
        <v>0</v>
      </c>
      <c r="AA688" s="59"/>
    </row>
    <row r="689" spans="1:27" ht="21" customHeight="1" x14ac:dyDescent="0.2">
      <c r="A689" s="59">
        <v>117</v>
      </c>
      <c r="B689" s="16" t="s">
        <v>469</v>
      </c>
      <c r="C689" s="18">
        <v>68</v>
      </c>
      <c r="D689" s="59">
        <v>2</v>
      </c>
      <c r="E689" s="59" t="s">
        <v>34</v>
      </c>
      <c r="F689" s="59" t="s">
        <v>34</v>
      </c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37">
        <v>2000000</v>
      </c>
      <c r="W689" s="37">
        <v>2000000</v>
      </c>
      <c r="X689" s="59">
        <v>0</v>
      </c>
      <c r="Y689" s="59">
        <v>0</v>
      </c>
      <c r="Z689" s="59">
        <v>0</v>
      </c>
      <c r="AA689" s="59"/>
    </row>
    <row r="690" spans="1:27" ht="17.850000000000001" customHeight="1" x14ac:dyDescent="0.2">
      <c r="A690" s="59">
        <v>118</v>
      </c>
      <c r="B690" s="16" t="s">
        <v>470</v>
      </c>
      <c r="C690" s="18">
        <v>61</v>
      </c>
      <c r="D690" s="59">
        <v>0.7</v>
      </c>
      <c r="E690" s="59" t="s">
        <v>34</v>
      </c>
      <c r="F690" s="59"/>
      <c r="G690" s="59"/>
      <c r="H690" s="59"/>
      <c r="I690" s="59" t="s">
        <v>34</v>
      </c>
      <c r="J690" s="59" t="s">
        <v>34</v>
      </c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37">
        <v>892944</v>
      </c>
      <c r="W690" s="37">
        <v>892944</v>
      </c>
      <c r="X690" s="59">
        <v>0</v>
      </c>
      <c r="Y690" s="59">
        <v>0</v>
      </c>
      <c r="Z690" s="59">
        <v>0</v>
      </c>
      <c r="AA690" s="59"/>
    </row>
    <row r="691" spans="1:27" ht="17.850000000000001" customHeight="1" x14ac:dyDescent="0.2">
      <c r="A691" s="59">
        <v>119</v>
      </c>
      <c r="B691" s="16" t="s">
        <v>471</v>
      </c>
      <c r="C691" s="18">
        <v>60</v>
      </c>
      <c r="D691" s="59">
        <v>1.4</v>
      </c>
      <c r="E691" s="59" t="s">
        <v>34</v>
      </c>
      <c r="F691" s="59"/>
      <c r="G691" s="59"/>
      <c r="H691" s="59"/>
      <c r="I691" s="59"/>
      <c r="J691" s="59"/>
      <c r="K691" s="59" t="s">
        <v>34</v>
      </c>
      <c r="L691" s="59" t="s">
        <v>34</v>
      </c>
      <c r="M691" s="59"/>
      <c r="N691" s="59"/>
      <c r="O691" s="59"/>
      <c r="P691" s="59"/>
      <c r="Q691" s="59"/>
      <c r="R691" s="59"/>
      <c r="S691" s="59"/>
      <c r="T691" s="59"/>
      <c r="U691" s="59"/>
      <c r="V691" s="37">
        <v>534704</v>
      </c>
      <c r="W691" s="37">
        <v>534704</v>
      </c>
      <c r="X691" s="59">
        <v>0</v>
      </c>
      <c r="Y691" s="59">
        <v>0</v>
      </c>
      <c r="Z691" s="59">
        <v>0</v>
      </c>
      <c r="AA691" s="59"/>
    </row>
    <row r="692" spans="1:27" ht="21" customHeight="1" x14ac:dyDescent="0.2">
      <c r="A692" s="59">
        <v>120</v>
      </c>
      <c r="B692" s="16" t="s">
        <v>472</v>
      </c>
      <c r="C692" s="18">
        <v>104</v>
      </c>
      <c r="D692" s="59">
        <v>2.2000000000000002</v>
      </c>
      <c r="E692" s="59" t="s">
        <v>34</v>
      </c>
      <c r="F692" s="59" t="s">
        <v>34</v>
      </c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37">
        <v>2400000</v>
      </c>
      <c r="W692" s="37">
        <v>2400000</v>
      </c>
      <c r="X692" s="59">
        <v>0</v>
      </c>
      <c r="Y692" s="59">
        <v>0</v>
      </c>
      <c r="Z692" s="59">
        <v>0</v>
      </c>
      <c r="AA692" s="59"/>
    </row>
    <row r="693" spans="1:27" ht="17.850000000000001" customHeight="1" x14ac:dyDescent="0.2">
      <c r="A693" s="59">
        <v>121</v>
      </c>
      <c r="B693" s="16" t="s">
        <v>473</v>
      </c>
      <c r="C693" s="18">
        <v>100</v>
      </c>
      <c r="D693" s="59">
        <v>2.2000000000000002</v>
      </c>
      <c r="E693" s="59" t="s">
        <v>34</v>
      </c>
      <c r="F693" s="59" t="s">
        <v>34</v>
      </c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37">
        <v>2400000</v>
      </c>
      <c r="W693" s="37">
        <v>2400000</v>
      </c>
      <c r="X693" s="59">
        <v>0</v>
      </c>
      <c r="Y693" s="59">
        <v>0</v>
      </c>
      <c r="Z693" s="59">
        <v>0</v>
      </c>
      <c r="AA693" s="59"/>
    </row>
    <row r="694" spans="1:27" ht="17.850000000000001" customHeight="1" x14ac:dyDescent="0.2">
      <c r="A694" s="59">
        <v>122</v>
      </c>
      <c r="B694" s="16" t="s">
        <v>474</v>
      </c>
      <c r="C694" s="18">
        <v>89</v>
      </c>
      <c r="D694" s="59">
        <v>2.2000000000000002</v>
      </c>
      <c r="E694" s="59" t="s">
        <v>34</v>
      </c>
      <c r="F694" s="59" t="s">
        <v>34</v>
      </c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37">
        <v>2400000</v>
      </c>
      <c r="W694" s="37">
        <v>2400000</v>
      </c>
      <c r="X694" s="59">
        <v>0</v>
      </c>
      <c r="Y694" s="59">
        <v>0</v>
      </c>
      <c r="Z694" s="59">
        <v>0</v>
      </c>
      <c r="AA694" s="59"/>
    </row>
    <row r="695" spans="1:27" ht="17.850000000000001" customHeight="1" x14ac:dyDescent="0.2">
      <c r="A695" s="59">
        <v>123</v>
      </c>
      <c r="B695" s="16" t="s">
        <v>475</v>
      </c>
      <c r="C695" s="18">
        <v>406</v>
      </c>
      <c r="D695" s="59">
        <v>8.9</v>
      </c>
      <c r="E695" s="59" t="s">
        <v>34</v>
      </c>
      <c r="F695" s="59" t="s">
        <v>34</v>
      </c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37">
        <v>9600000</v>
      </c>
      <c r="W695" s="37">
        <v>9600000</v>
      </c>
      <c r="X695" s="59">
        <v>0</v>
      </c>
      <c r="Y695" s="59">
        <v>0</v>
      </c>
      <c r="Z695" s="59">
        <v>0</v>
      </c>
      <c r="AA695" s="59"/>
    </row>
    <row r="696" spans="1:27" ht="17.850000000000001" customHeight="1" x14ac:dyDescent="0.2">
      <c r="A696" s="59">
        <v>124</v>
      </c>
      <c r="B696" s="16" t="s">
        <v>476</v>
      </c>
      <c r="C696" s="18">
        <v>102</v>
      </c>
      <c r="D696" s="59">
        <v>2.2000000000000002</v>
      </c>
      <c r="E696" s="59" t="s">
        <v>34</v>
      </c>
      <c r="F696" s="59" t="s">
        <v>34</v>
      </c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37">
        <v>2400000</v>
      </c>
      <c r="W696" s="37">
        <v>2400000</v>
      </c>
      <c r="X696" s="59">
        <v>0</v>
      </c>
      <c r="Y696" s="59">
        <v>0</v>
      </c>
      <c r="Z696" s="59">
        <v>0</v>
      </c>
      <c r="AA696" s="59"/>
    </row>
    <row r="697" spans="1:27" ht="17.850000000000001" customHeight="1" x14ac:dyDescent="0.2">
      <c r="A697" s="59">
        <v>125</v>
      </c>
      <c r="B697" s="16" t="s">
        <v>477</v>
      </c>
      <c r="C697" s="18">
        <v>93</v>
      </c>
      <c r="D697" s="59">
        <v>2.2000000000000002</v>
      </c>
      <c r="E697" s="59" t="s">
        <v>34</v>
      </c>
      <c r="F697" s="59" t="s">
        <v>34</v>
      </c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37">
        <v>2400000</v>
      </c>
      <c r="W697" s="37">
        <v>2400000</v>
      </c>
      <c r="X697" s="59">
        <v>0</v>
      </c>
      <c r="Y697" s="59">
        <v>0</v>
      </c>
      <c r="Z697" s="59">
        <v>0</v>
      </c>
      <c r="AA697" s="59"/>
    </row>
    <row r="698" spans="1:27" ht="17.850000000000001" customHeight="1" x14ac:dyDescent="0.2">
      <c r="A698" s="59">
        <v>126</v>
      </c>
      <c r="B698" s="16" t="s">
        <v>478</v>
      </c>
      <c r="C698" s="18">
        <v>92</v>
      </c>
      <c r="D698" s="59">
        <v>2.2000000000000002</v>
      </c>
      <c r="E698" s="59" t="s">
        <v>34</v>
      </c>
      <c r="F698" s="59" t="s">
        <v>34</v>
      </c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37">
        <v>2400000</v>
      </c>
      <c r="W698" s="37">
        <v>2400000</v>
      </c>
      <c r="X698" s="59">
        <v>0</v>
      </c>
      <c r="Y698" s="59">
        <v>0</v>
      </c>
      <c r="Z698" s="59">
        <v>0</v>
      </c>
      <c r="AA698" s="59"/>
    </row>
    <row r="699" spans="1:27" ht="20.25" customHeight="1" x14ac:dyDescent="0.2">
      <c r="A699" s="59"/>
      <c r="B699" s="16" t="s">
        <v>37</v>
      </c>
      <c r="C699" s="18">
        <f>SUM(C573:C698)</f>
        <v>19947</v>
      </c>
      <c r="D699" s="13">
        <f>SUM(D573:D698)</f>
        <v>445.69999999999965</v>
      </c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37">
        <f>SUM(V573:V698)</f>
        <v>473669627.5</v>
      </c>
      <c r="W699" s="37">
        <f>SUM(W573:W698)</f>
        <v>473669627.5</v>
      </c>
      <c r="X699" s="13">
        <v>0</v>
      </c>
      <c r="Y699" s="13">
        <v>0</v>
      </c>
      <c r="Z699" s="13">
        <v>0</v>
      </c>
      <c r="AA699" s="13"/>
    </row>
    <row r="700" spans="1:27" ht="17.850000000000001" customHeight="1" x14ac:dyDescent="0.2">
      <c r="A700" s="111" t="s">
        <v>479</v>
      </c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3"/>
    </row>
    <row r="701" spans="1:27" ht="17.100000000000001" customHeight="1" x14ac:dyDescent="0.2">
      <c r="A701" s="59">
        <v>1</v>
      </c>
      <c r="B701" s="65" t="s">
        <v>1973</v>
      </c>
      <c r="C701" s="66">
        <v>38</v>
      </c>
      <c r="D701" s="67">
        <v>0.5</v>
      </c>
      <c r="E701" s="67" t="s">
        <v>34</v>
      </c>
      <c r="F701" s="67"/>
      <c r="G701" s="67" t="s">
        <v>34</v>
      </c>
      <c r="H701" s="67"/>
      <c r="I701" s="67"/>
      <c r="J701" s="67"/>
      <c r="K701" s="67" t="s">
        <v>34</v>
      </c>
      <c r="L701" s="67" t="s">
        <v>34</v>
      </c>
      <c r="M701" s="67"/>
      <c r="N701" s="67"/>
      <c r="O701" s="67"/>
      <c r="P701" s="67"/>
      <c r="Q701" s="67"/>
      <c r="R701" s="67"/>
      <c r="S701" s="67"/>
      <c r="T701" s="67"/>
      <c r="U701" s="67"/>
      <c r="V701" s="59">
        <v>1400011</v>
      </c>
      <c r="W701" s="59">
        <v>1400011</v>
      </c>
      <c r="X701" s="13">
        <v>0</v>
      </c>
      <c r="Y701" s="13">
        <v>0</v>
      </c>
      <c r="Z701" s="13">
        <v>0</v>
      </c>
      <c r="AA701" s="13"/>
    </row>
    <row r="702" spans="1:27" ht="17.850000000000001" customHeight="1" x14ac:dyDescent="0.2">
      <c r="A702" s="59">
        <v>2</v>
      </c>
      <c r="B702" s="65" t="s">
        <v>1838</v>
      </c>
      <c r="C702" s="67">
        <v>16</v>
      </c>
      <c r="D702" s="67">
        <v>0.4</v>
      </c>
      <c r="E702" s="67" t="s">
        <v>34</v>
      </c>
      <c r="F702" s="67"/>
      <c r="G702" s="67"/>
      <c r="H702" s="67"/>
      <c r="I702" s="67"/>
      <c r="J702" s="67"/>
      <c r="K702" s="67" t="s">
        <v>34</v>
      </c>
      <c r="L702" s="67" t="s">
        <v>34</v>
      </c>
      <c r="M702" s="67"/>
      <c r="N702" s="67"/>
      <c r="O702" s="67"/>
      <c r="P702" s="67"/>
      <c r="Q702" s="67"/>
      <c r="R702" s="67"/>
      <c r="S702" s="67"/>
      <c r="T702" s="67"/>
      <c r="U702" s="67"/>
      <c r="V702" s="37">
        <v>192974</v>
      </c>
      <c r="W702" s="37">
        <v>192974</v>
      </c>
      <c r="X702" s="13">
        <v>0</v>
      </c>
      <c r="Y702" s="13">
        <v>0</v>
      </c>
      <c r="Z702" s="13">
        <v>0</v>
      </c>
      <c r="AA702" s="13"/>
    </row>
    <row r="703" spans="1:27" ht="17.850000000000001" customHeight="1" x14ac:dyDescent="0.2">
      <c r="A703" s="59">
        <v>3</v>
      </c>
      <c r="B703" s="65" t="s">
        <v>1974</v>
      </c>
      <c r="C703" s="66">
        <v>21</v>
      </c>
      <c r="D703" s="67">
        <v>0.3</v>
      </c>
      <c r="E703" s="67" t="s">
        <v>34</v>
      </c>
      <c r="F703" s="67"/>
      <c r="G703" s="67"/>
      <c r="H703" s="67" t="s">
        <v>34</v>
      </c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59">
        <v>1072000</v>
      </c>
      <c r="W703" s="59">
        <v>1072000</v>
      </c>
      <c r="X703" s="13">
        <v>0</v>
      </c>
      <c r="Y703" s="13">
        <v>0</v>
      </c>
      <c r="Z703" s="13">
        <v>0</v>
      </c>
      <c r="AA703" s="13"/>
    </row>
    <row r="704" spans="1:27" ht="17.850000000000001" customHeight="1" x14ac:dyDescent="0.2">
      <c r="A704" s="59">
        <v>4</v>
      </c>
      <c r="B704" s="65" t="s">
        <v>1839</v>
      </c>
      <c r="C704" s="66">
        <v>13</v>
      </c>
      <c r="D704" s="67">
        <v>0.5</v>
      </c>
      <c r="E704" s="67" t="s">
        <v>34</v>
      </c>
      <c r="F704" s="67"/>
      <c r="G704" s="67" t="s">
        <v>34</v>
      </c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37">
        <v>1222680</v>
      </c>
      <c r="W704" s="37">
        <v>1222680</v>
      </c>
      <c r="X704" s="13">
        <v>0</v>
      </c>
      <c r="Y704" s="13">
        <v>0</v>
      </c>
      <c r="Z704" s="13">
        <v>0</v>
      </c>
      <c r="AA704" s="13"/>
    </row>
    <row r="705" spans="1:27" ht="17.100000000000001" customHeight="1" x14ac:dyDescent="0.2">
      <c r="A705" s="59">
        <v>5</v>
      </c>
      <c r="B705" s="65" t="s">
        <v>1975</v>
      </c>
      <c r="C705" s="66">
        <v>35</v>
      </c>
      <c r="D705" s="67">
        <v>0.9</v>
      </c>
      <c r="E705" s="67" t="s">
        <v>34</v>
      </c>
      <c r="F705" s="67"/>
      <c r="G705" s="67" t="s">
        <v>34</v>
      </c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59">
        <v>2130030</v>
      </c>
      <c r="W705" s="59">
        <v>2130030</v>
      </c>
      <c r="X705" s="13">
        <v>0</v>
      </c>
      <c r="Y705" s="13">
        <v>0</v>
      </c>
      <c r="Z705" s="13">
        <v>0</v>
      </c>
      <c r="AA705" s="13"/>
    </row>
    <row r="706" spans="1:27" ht="17.850000000000001" customHeight="1" x14ac:dyDescent="0.2">
      <c r="A706" s="59">
        <v>6</v>
      </c>
      <c r="B706" s="65" t="s">
        <v>1976</v>
      </c>
      <c r="C706" s="66">
        <v>14</v>
      </c>
      <c r="D706" s="67">
        <v>0.5</v>
      </c>
      <c r="E706" s="67" t="s">
        <v>34</v>
      </c>
      <c r="F706" s="67"/>
      <c r="G706" s="67" t="s">
        <v>34</v>
      </c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59">
        <v>1090660</v>
      </c>
      <c r="W706" s="59">
        <v>1090660</v>
      </c>
      <c r="X706" s="13">
        <v>0</v>
      </c>
      <c r="Y706" s="13">
        <v>0</v>
      </c>
      <c r="Z706" s="13">
        <v>0</v>
      </c>
      <c r="AA706" s="13"/>
    </row>
    <row r="707" spans="1:27" ht="17.850000000000001" customHeight="1" x14ac:dyDescent="0.2">
      <c r="A707" s="59">
        <v>7</v>
      </c>
      <c r="B707" s="65" t="s">
        <v>1840</v>
      </c>
      <c r="C707" s="66">
        <v>8</v>
      </c>
      <c r="D707" s="67">
        <v>0.3</v>
      </c>
      <c r="E707" s="67" t="s">
        <v>34</v>
      </c>
      <c r="F707" s="67"/>
      <c r="G707" s="67"/>
      <c r="H707" s="67" t="s">
        <v>34</v>
      </c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37">
        <v>1348400</v>
      </c>
      <c r="W707" s="37">
        <v>1348400</v>
      </c>
      <c r="X707" s="13">
        <v>0</v>
      </c>
      <c r="Y707" s="13">
        <v>0</v>
      </c>
      <c r="Z707" s="13">
        <v>0</v>
      </c>
      <c r="AA707" s="13"/>
    </row>
    <row r="708" spans="1:27" ht="17.100000000000001" customHeight="1" x14ac:dyDescent="0.2">
      <c r="A708" s="59">
        <v>8</v>
      </c>
      <c r="B708" s="65" t="s">
        <v>1977</v>
      </c>
      <c r="C708" s="66">
        <v>22</v>
      </c>
      <c r="D708" s="67">
        <v>0.5</v>
      </c>
      <c r="E708" s="67" t="s">
        <v>34</v>
      </c>
      <c r="F708" s="67"/>
      <c r="G708" s="67" t="s">
        <v>34</v>
      </c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37">
        <v>1179440</v>
      </c>
      <c r="W708" s="37">
        <v>1179440</v>
      </c>
      <c r="X708" s="13">
        <v>0</v>
      </c>
      <c r="Y708" s="13">
        <v>0</v>
      </c>
      <c r="Z708" s="13">
        <v>0</v>
      </c>
      <c r="AA708" s="13"/>
    </row>
    <row r="709" spans="1:27" ht="17.850000000000001" customHeight="1" x14ac:dyDescent="0.2">
      <c r="A709" s="59">
        <v>9</v>
      </c>
      <c r="B709" s="16" t="s">
        <v>480</v>
      </c>
      <c r="C709" s="18">
        <v>19</v>
      </c>
      <c r="D709" s="13">
        <v>0.2</v>
      </c>
      <c r="E709" s="13" t="s">
        <v>34</v>
      </c>
      <c r="F709" s="13"/>
      <c r="G709" s="13" t="s">
        <v>34</v>
      </c>
      <c r="H709" s="13" t="s">
        <v>34</v>
      </c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37">
        <v>1389150</v>
      </c>
      <c r="W709" s="37">
        <v>1389150</v>
      </c>
      <c r="X709" s="13">
        <v>0</v>
      </c>
      <c r="Y709" s="13">
        <v>0</v>
      </c>
      <c r="Z709" s="13">
        <v>0</v>
      </c>
      <c r="AA709" s="13"/>
    </row>
    <row r="710" spans="1:27" ht="17.850000000000001" customHeight="1" x14ac:dyDescent="0.2">
      <c r="A710" s="59">
        <v>10</v>
      </c>
      <c r="B710" s="65" t="s">
        <v>2042</v>
      </c>
      <c r="C710" s="66">
        <v>20</v>
      </c>
      <c r="D710" s="67">
        <v>0.4</v>
      </c>
      <c r="E710" s="67" t="s">
        <v>34</v>
      </c>
      <c r="F710" s="67"/>
      <c r="G710" s="67"/>
      <c r="H710" s="67"/>
      <c r="I710" s="67"/>
      <c r="J710" s="67"/>
      <c r="K710" s="67"/>
      <c r="L710" s="67"/>
      <c r="M710" s="67"/>
      <c r="N710" s="67" t="s">
        <v>34</v>
      </c>
      <c r="O710" s="59"/>
      <c r="P710" s="59"/>
      <c r="Q710" s="59"/>
      <c r="R710" s="59"/>
      <c r="S710" s="59"/>
      <c r="T710" s="59"/>
      <c r="U710" s="59"/>
      <c r="V710" s="37">
        <v>596856</v>
      </c>
      <c r="W710" s="37">
        <v>596856</v>
      </c>
      <c r="X710" s="59">
        <v>0</v>
      </c>
      <c r="Y710" s="59">
        <v>0</v>
      </c>
      <c r="Z710" s="59">
        <v>0</v>
      </c>
      <c r="AA710" s="59"/>
    </row>
    <row r="711" spans="1:27" ht="17.850000000000001" customHeight="1" x14ac:dyDescent="0.2">
      <c r="A711" s="59">
        <v>11</v>
      </c>
      <c r="B711" s="65" t="s">
        <v>1091</v>
      </c>
      <c r="C711" s="66">
        <v>3</v>
      </c>
      <c r="D711" s="67">
        <v>0.4</v>
      </c>
      <c r="E711" s="67" t="s">
        <v>34</v>
      </c>
      <c r="F711" s="67"/>
      <c r="G711" s="67"/>
      <c r="H711" s="67"/>
      <c r="I711" s="67"/>
      <c r="J711" s="67" t="s">
        <v>34</v>
      </c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59">
        <v>573739</v>
      </c>
      <c r="W711" s="59">
        <v>573739</v>
      </c>
      <c r="X711" s="13">
        <v>0</v>
      </c>
      <c r="Y711" s="13">
        <v>0</v>
      </c>
      <c r="Z711" s="13">
        <v>0</v>
      </c>
      <c r="AA711" s="13"/>
    </row>
    <row r="712" spans="1:27" ht="17.850000000000001" customHeight="1" x14ac:dyDescent="0.2">
      <c r="A712" s="59">
        <v>12</v>
      </c>
      <c r="B712" s="23" t="s">
        <v>1783</v>
      </c>
      <c r="C712" s="13">
        <v>21</v>
      </c>
      <c r="D712" s="19">
        <v>0.5</v>
      </c>
      <c r="E712" s="13" t="s">
        <v>34</v>
      </c>
      <c r="F712" s="13"/>
      <c r="G712" s="13" t="s">
        <v>34</v>
      </c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37">
        <v>1042360</v>
      </c>
      <c r="W712" s="37">
        <v>1042360</v>
      </c>
      <c r="X712" s="13">
        <v>0</v>
      </c>
      <c r="Y712" s="13">
        <v>0</v>
      </c>
      <c r="Z712" s="13">
        <v>0</v>
      </c>
      <c r="AA712" s="13"/>
    </row>
    <row r="713" spans="1:27" ht="17.850000000000001" customHeight="1" x14ac:dyDescent="0.2">
      <c r="A713" s="59">
        <v>13</v>
      </c>
      <c r="B713" s="16" t="s">
        <v>481</v>
      </c>
      <c r="C713" s="18">
        <v>58</v>
      </c>
      <c r="D713" s="13">
        <v>1.9</v>
      </c>
      <c r="E713" s="13" t="s">
        <v>34</v>
      </c>
      <c r="F713" s="13"/>
      <c r="G713" s="13"/>
      <c r="H713" s="13"/>
      <c r="I713" s="13"/>
      <c r="J713" s="13"/>
      <c r="K713" s="13"/>
      <c r="L713" s="13"/>
      <c r="M713" s="13" t="s">
        <v>34</v>
      </c>
      <c r="N713" s="13"/>
      <c r="O713" s="13"/>
      <c r="P713" s="13"/>
      <c r="Q713" s="13"/>
      <c r="R713" s="13"/>
      <c r="S713" s="13"/>
      <c r="T713" s="13"/>
      <c r="U713" s="13"/>
      <c r="V713" s="37">
        <v>1437550.8</v>
      </c>
      <c r="W713" s="37">
        <v>1437550.8</v>
      </c>
      <c r="X713" s="13">
        <v>0</v>
      </c>
      <c r="Y713" s="13">
        <v>0</v>
      </c>
      <c r="Z713" s="13">
        <v>0</v>
      </c>
      <c r="AA713" s="13"/>
    </row>
    <row r="714" spans="1:27" ht="17.850000000000001" customHeight="1" x14ac:dyDescent="0.2">
      <c r="A714" s="59">
        <v>14</v>
      </c>
      <c r="B714" s="65" t="s">
        <v>1978</v>
      </c>
      <c r="C714" s="66">
        <v>18</v>
      </c>
      <c r="D714" s="67">
        <v>0.5</v>
      </c>
      <c r="E714" s="67" t="s">
        <v>34</v>
      </c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 t="s">
        <v>34</v>
      </c>
      <c r="R714" s="67" t="s">
        <v>34</v>
      </c>
      <c r="S714" s="67"/>
      <c r="T714" s="67"/>
      <c r="U714" s="67" t="s">
        <v>34</v>
      </c>
      <c r="V714" s="37">
        <v>562436</v>
      </c>
      <c r="W714" s="37">
        <v>562436</v>
      </c>
      <c r="X714" s="13">
        <v>0</v>
      </c>
      <c r="Y714" s="13">
        <v>0</v>
      </c>
      <c r="Z714" s="13">
        <v>0</v>
      </c>
      <c r="AA714" s="13"/>
    </row>
    <row r="715" spans="1:27" ht="17.100000000000001" customHeight="1" x14ac:dyDescent="0.2">
      <c r="A715" s="59">
        <v>15</v>
      </c>
      <c r="B715" s="16" t="s">
        <v>482</v>
      </c>
      <c r="C715" s="18">
        <v>4</v>
      </c>
      <c r="D715" s="13">
        <v>0.1</v>
      </c>
      <c r="E715" s="13" t="s">
        <v>34</v>
      </c>
      <c r="F715" s="13"/>
      <c r="G715" s="13"/>
      <c r="H715" s="13" t="s">
        <v>34</v>
      </c>
      <c r="I715" s="13"/>
      <c r="J715" s="13"/>
      <c r="K715" s="13"/>
      <c r="L715" s="13"/>
      <c r="M715" s="13"/>
      <c r="N715" s="13"/>
      <c r="O715" s="13"/>
      <c r="P715" s="13"/>
      <c r="Q715" s="13" t="s">
        <v>34</v>
      </c>
      <c r="R715" s="13" t="s">
        <v>34</v>
      </c>
      <c r="S715" s="13"/>
      <c r="T715" s="13"/>
      <c r="U715" s="13"/>
      <c r="V715" s="37">
        <v>464414</v>
      </c>
      <c r="W715" s="37">
        <v>464414</v>
      </c>
      <c r="X715" s="13">
        <v>0</v>
      </c>
      <c r="Y715" s="13">
        <v>0</v>
      </c>
      <c r="Z715" s="13">
        <v>0</v>
      </c>
      <c r="AA715" s="13"/>
    </row>
    <row r="716" spans="1:27" ht="17.850000000000001" customHeight="1" x14ac:dyDescent="0.2">
      <c r="A716" s="59">
        <v>16</v>
      </c>
      <c r="B716" s="65" t="s">
        <v>1979</v>
      </c>
      <c r="C716" s="66">
        <v>26</v>
      </c>
      <c r="D716" s="67">
        <v>0.4</v>
      </c>
      <c r="E716" s="67" t="s">
        <v>34</v>
      </c>
      <c r="F716" s="67"/>
      <c r="G716" s="67"/>
      <c r="H716" s="67" t="s">
        <v>34</v>
      </c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59">
        <v>1764400</v>
      </c>
      <c r="W716" s="59">
        <v>1764400</v>
      </c>
      <c r="X716" s="13">
        <v>0</v>
      </c>
      <c r="Y716" s="13">
        <v>0</v>
      </c>
      <c r="Z716" s="13">
        <v>0</v>
      </c>
      <c r="AA716" s="13"/>
    </row>
    <row r="717" spans="1:27" ht="17.100000000000001" customHeight="1" x14ac:dyDescent="0.2">
      <c r="A717" s="59">
        <v>17</v>
      </c>
      <c r="B717" s="65" t="s">
        <v>2062</v>
      </c>
      <c r="C717" s="66">
        <v>9</v>
      </c>
      <c r="D717" s="67">
        <v>0.2</v>
      </c>
      <c r="E717" s="67" t="s">
        <v>34</v>
      </c>
      <c r="F717" s="67"/>
      <c r="G717" s="67" t="s">
        <v>34</v>
      </c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106">
        <v>516810</v>
      </c>
      <c r="W717" s="106">
        <v>516810</v>
      </c>
      <c r="X717" s="67">
        <v>0</v>
      </c>
      <c r="Y717" s="67">
        <v>0</v>
      </c>
      <c r="Z717" s="67">
        <v>0</v>
      </c>
      <c r="AA717" s="67"/>
    </row>
    <row r="718" spans="1:27" ht="17.850000000000001" customHeight="1" x14ac:dyDescent="0.2">
      <c r="A718" s="59">
        <v>18</v>
      </c>
      <c r="B718" s="65" t="s">
        <v>1980</v>
      </c>
      <c r="C718" s="66">
        <v>35</v>
      </c>
      <c r="D718" s="67">
        <v>0.9</v>
      </c>
      <c r="E718" s="67" t="s">
        <v>34</v>
      </c>
      <c r="F718" s="67"/>
      <c r="G718" s="67"/>
      <c r="H718" s="67"/>
      <c r="I718" s="67"/>
      <c r="J718" s="67"/>
      <c r="K718" s="67" t="s">
        <v>34</v>
      </c>
      <c r="L718" s="67" t="s">
        <v>34</v>
      </c>
      <c r="M718" s="67"/>
      <c r="N718" s="67"/>
      <c r="O718" s="67"/>
      <c r="P718" s="67"/>
      <c r="Q718" s="67"/>
      <c r="R718" s="67"/>
      <c r="S718" s="67"/>
      <c r="T718" s="67"/>
      <c r="U718" s="67"/>
      <c r="V718" s="59">
        <v>410320</v>
      </c>
      <c r="W718" s="59">
        <v>410320</v>
      </c>
      <c r="X718" s="13">
        <v>0</v>
      </c>
      <c r="Y718" s="13">
        <v>0</v>
      </c>
      <c r="Z718" s="13">
        <v>0</v>
      </c>
      <c r="AA718" s="13"/>
    </row>
    <row r="719" spans="1:27" ht="17.100000000000001" customHeight="1" x14ac:dyDescent="0.2">
      <c r="A719" s="59">
        <v>19</v>
      </c>
      <c r="B719" s="16" t="s">
        <v>483</v>
      </c>
      <c r="C719" s="18">
        <v>18</v>
      </c>
      <c r="D719" s="13">
        <v>0.3</v>
      </c>
      <c r="E719" s="13" t="s">
        <v>34</v>
      </c>
      <c r="F719" s="13"/>
      <c r="G719" s="13" t="s">
        <v>34</v>
      </c>
      <c r="H719" s="13" t="s">
        <v>34</v>
      </c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37">
        <v>1707930</v>
      </c>
      <c r="W719" s="37">
        <v>1707930</v>
      </c>
      <c r="X719" s="13">
        <v>0</v>
      </c>
      <c r="Y719" s="13">
        <v>0</v>
      </c>
      <c r="Z719" s="13">
        <v>0</v>
      </c>
      <c r="AA719" s="13"/>
    </row>
    <row r="720" spans="1:27" ht="17.850000000000001" customHeight="1" x14ac:dyDescent="0.2">
      <c r="A720" s="59">
        <v>20</v>
      </c>
      <c r="B720" s="16" t="s">
        <v>484</v>
      </c>
      <c r="C720" s="18">
        <v>15</v>
      </c>
      <c r="D720" s="59">
        <v>0.2</v>
      </c>
      <c r="E720" s="13" t="s">
        <v>34</v>
      </c>
      <c r="F720" s="13"/>
      <c r="G720" s="13" t="s">
        <v>34</v>
      </c>
      <c r="H720" s="13" t="s">
        <v>34</v>
      </c>
      <c r="I720" s="13"/>
      <c r="J720" s="13" t="s">
        <v>34</v>
      </c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37">
        <v>1894442</v>
      </c>
      <c r="W720" s="37">
        <v>1894442</v>
      </c>
      <c r="X720" s="13">
        <v>0</v>
      </c>
      <c r="Y720" s="13">
        <v>0</v>
      </c>
      <c r="Z720" s="13">
        <v>0</v>
      </c>
      <c r="AA720" s="13"/>
    </row>
    <row r="721" spans="1:27" ht="17.100000000000001" customHeight="1" x14ac:dyDescent="0.2">
      <c r="A721" s="59">
        <v>21</v>
      </c>
      <c r="B721" s="23" t="s">
        <v>1784</v>
      </c>
      <c r="C721" s="59">
        <v>55</v>
      </c>
      <c r="D721" s="19">
        <v>1.2</v>
      </c>
      <c r="E721" s="13" t="s">
        <v>34</v>
      </c>
      <c r="F721" s="13"/>
      <c r="G721" s="13" t="s">
        <v>34</v>
      </c>
      <c r="H721" s="13" t="s">
        <v>34</v>
      </c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37">
        <v>3904235.4</v>
      </c>
      <c r="W721" s="37">
        <v>3904235.4</v>
      </c>
      <c r="X721" s="13">
        <v>0</v>
      </c>
      <c r="Y721" s="13">
        <v>0</v>
      </c>
      <c r="Z721" s="13">
        <v>0</v>
      </c>
      <c r="AA721" s="13"/>
    </row>
    <row r="722" spans="1:27" ht="17.100000000000001" customHeight="1" x14ac:dyDescent="0.2">
      <c r="A722" s="59">
        <v>22</v>
      </c>
      <c r="B722" s="16" t="s">
        <v>485</v>
      </c>
      <c r="C722" s="18">
        <v>9</v>
      </c>
      <c r="D722" s="13">
        <v>0.1</v>
      </c>
      <c r="E722" s="13" t="s">
        <v>34</v>
      </c>
      <c r="F722" s="13"/>
      <c r="G722" s="13" t="s">
        <v>34</v>
      </c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37">
        <v>302680</v>
      </c>
      <c r="W722" s="37">
        <v>302680</v>
      </c>
      <c r="X722" s="13">
        <v>0</v>
      </c>
      <c r="Y722" s="13">
        <v>0</v>
      </c>
      <c r="Z722" s="13">
        <v>0</v>
      </c>
      <c r="AA722" s="13"/>
    </row>
    <row r="723" spans="1:27" ht="17.100000000000001" customHeight="1" x14ac:dyDescent="0.2">
      <c r="A723" s="59">
        <v>23</v>
      </c>
      <c r="B723" s="16" t="s">
        <v>486</v>
      </c>
      <c r="C723" s="18">
        <v>54</v>
      </c>
      <c r="D723" s="59">
        <v>1.4</v>
      </c>
      <c r="E723" s="13" t="s">
        <v>34</v>
      </c>
      <c r="F723" s="13"/>
      <c r="G723" s="13" t="s">
        <v>34</v>
      </c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37">
        <v>1360300</v>
      </c>
      <c r="W723" s="37">
        <v>1360300</v>
      </c>
      <c r="X723" s="13">
        <v>0</v>
      </c>
      <c r="Y723" s="13">
        <v>0</v>
      </c>
      <c r="Z723" s="13">
        <v>0</v>
      </c>
      <c r="AA723" s="13"/>
    </row>
    <row r="724" spans="1:27" ht="17.850000000000001" customHeight="1" x14ac:dyDescent="0.2">
      <c r="A724" s="59">
        <v>24</v>
      </c>
      <c r="B724" s="23" t="s">
        <v>1687</v>
      </c>
      <c r="C724" s="59">
        <v>22</v>
      </c>
      <c r="D724" s="19">
        <v>0.3</v>
      </c>
      <c r="E724" s="13" t="s">
        <v>34</v>
      </c>
      <c r="F724" s="13"/>
      <c r="G724" s="13"/>
      <c r="H724" s="13" t="s">
        <v>34</v>
      </c>
      <c r="I724" s="13"/>
      <c r="J724" s="13" t="s">
        <v>34</v>
      </c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37">
        <v>1567616</v>
      </c>
      <c r="W724" s="37">
        <v>1567616</v>
      </c>
      <c r="X724" s="13">
        <v>0</v>
      </c>
      <c r="Y724" s="13">
        <v>0</v>
      </c>
      <c r="Z724" s="13">
        <v>0</v>
      </c>
      <c r="AA724" s="13"/>
    </row>
    <row r="725" spans="1:27" ht="17.850000000000001" customHeight="1" x14ac:dyDescent="0.2">
      <c r="A725" s="59">
        <v>25</v>
      </c>
      <c r="B725" s="23" t="s">
        <v>1688</v>
      </c>
      <c r="C725" s="18">
        <v>19</v>
      </c>
      <c r="D725" s="19">
        <v>0.4</v>
      </c>
      <c r="E725" s="13" t="s">
        <v>34</v>
      </c>
      <c r="F725" s="13"/>
      <c r="G725" s="13" t="s">
        <v>34</v>
      </c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37">
        <v>1027410</v>
      </c>
      <c r="W725" s="37">
        <v>1027410</v>
      </c>
      <c r="X725" s="13">
        <v>0</v>
      </c>
      <c r="Y725" s="13">
        <v>0</v>
      </c>
      <c r="Z725" s="13">
        <v>0</v>
      </c>
      <c r="AA725" s="13"/>
    </row>
    <row r="726" spans="1:27" ht="17.100000000000001" customHeight="1" x14ac:dyDescent="0.2">
      <c r="A726" s="59">
        <v>26</v>
      </c>
      <c r="B726" s="16" t="s">
        <v>487</v>
      </c>
      <c r="C726" s="59">
        <v>16</v>
      </c>
      <c r="D726" s="59">
        <v>0.2</v>
      </c>
      <c r="E726" s="13" t="s">
        <v>34</v>
      </c>
      <c r="F726" s="13"/>
      <c r="G726" s="13" t="s">
        <v>34</v>
      </c>
      <c r="H726" s="13"/>
      <c r="I726" s="13"/>
      <c r="J726" s="13" t="s">
        <v>34</v>
      </c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37">
        <v>866276</v>
      </c>
      <c r="W726" s="37">
        <v>866276</v>
      </c>
      <c r="X726" s="13">
        <v>0</v>
      </c>
      <c r="Y726" s="13">
        <v>0</v>
      </c>
      <c r="Z726" s="13">
        <v>0</v>
      </c>
      <c r="AA726" s="13"/>
    </row>
    <row r="727" spans="1:27" ht="17.850000000000001" customHeight="1" x14ac:dyDescent="0.2">
      <c r="A727" s="59">
        <v>27</v>
      </c>
      <c r="B727" s="23" t="s">
        <v>1488</v>
      </c>
      <c r="C727" s="18">
        <v>53</v>
      </c>
      <c r="D727" s="19">
        <v>1.3</v>
      </c>
      <c r="E727" s="59" t="s">
        <v>34</v>
      </c>
      <c r="F727" s="59"/>
      <c r="G727" s="59" t="s">
        <v>34</v>
      </c>
      <c r="H727" s="59" t="s">
        <v>34</v>
      </c>
      <c r="I727" s="59"/>
      <c r="J727" s="59" t="s">
        <v>34</v>
      </c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37">
        <v>4671871</v>
      </c>
      <c r="W727" s="37">
        <v>4671871</v>
      </c>
      <c r="X727" s="13">
        <v>0</v>
      </c>
      <c r="Y727" s="13">
        <v>0</v>
      </c>
      <c r="Z727" s="13">
        <v>0</v>
      </c>
      <c r="AA727" s="13"/>
    </row>
    <row r="728" spans="1:27" ht="17.850000000000001" customHeight="1" x14ac:dyDescent="0.2">
      <c r="A728" s="59">
        <v>28</v>
      </c>
      <c r="B728" s="65" t="s">
        <v>1981</v>
      </c>
      <c r="C728" s="66">
        <v>6</v>
      </c>
      <c r="D728" s="67">
        <v>0.3</v>
      </c>
      <c r="E728" s="67" t="s">
        <v>34</v>
      </c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 t="s">
        <v>34</v>
      </c>
      <c r="R728" s="67" t="s">
        <v>34</v>
      </c>
      <c r="S728" s="67"/>
      <c r="T728" s="67"/>
      <c r="U728" s="67" t="s">
        <v>34</v>
      </c>
      <c r="V728" s="59">
        <v>290970</v>
      </c>
      <c r="W728" s="59">
        <v>290970</v>
      </c>
      <c r="X728" s="13">
        <v>0</v>
      </c>
      <c r="Y728" s="13">
        <v>0</v>
      </c>
      <c r="Z728" s="13">
        <v>0</v>
      </c>
      <c r="AA728" s="13"/>
    </row>
    <row r="729" spans="1:27" ht="17.850000000000001" customHeight="1" x14ac:dyDescent="0.2">
      <c r="A729" s="59">
        <v>29</v>
      </c>
      <c r="B729" s="65" t="s">
        <v>1982</v>
      </c>
      <c r="C729" s="66">
        <v>9</v>
      </c>
      <c r="D729" s="67">
        <v>0.2</v>
      </c>
      <c r="E729" s="67" t="s">
        <v>34</v>
      </c>
      <c r="F729" s="67"/>
      <c r="G729" s="67" t="s">
        <v>34</v>
      </c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59">
        <v>506000</v>
      </c>
      <c r="W729" s="59">
        <v>506000</v>
      </c>
      <c r="X729" s="59">
        <v>0</v>
      </c>
      <c r="Y729" s="59">
        <v>0</v>
      </c>
      <c r="Z729" s="59">
        <v>0</v>
      </c>
      <c r="AA729" s="59"/>
    </row>
    <row r="730" spans="1:27" ht="17.850000000000001" customHeight="1" x14ac:dyDescent="0.2">
      <c r="A730" s="59">
        <v>30</v>
      </c>
      <c r="B730" s="16" t="s">
        <v>488</v>
      </c>
      <c r="C730" s="18">
        <v>7</v>
      </c>
      <c r="D730" s="59">
        <v>0.2</v>
      </c>
      <c r="E730" s="59" t="s">
        <v>34</v>
      </c>
      <c r="F730" s="59"/>
      <c r="G730" s="59" t="s">
        <v>34</v>
      </c>
      <c r="H730" s="59" t="s">
        <v>34</v>
      </c>
      <c r="I730" s="59"/>
      <c r="J730" s="59" t="s">
        <v>34</v>
      </c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37">
        <v>1713658</v>
      </c>
      <c r="W730" s="37">
        <v>1713658</v>
      </c>
      <c r="X730" s="59">
        <v>0</v>
      </c>
      <c r="Y730" s="59">
        <v>0</v>
      </c>
      <c r="Z730" s="59">
        <v>0</v>
      </c>
      <c r="AA730" s="59"/>
    </row>
    <row r="731" spans="1:27" ht="17.850000000000001" customHeight="1" x14ac:dyDescent="0.2">
      <c r="A731" s="59">
        <v>31</v>
      </c>
      <c r="B731" s="16" t="s">
        <v>489</v>
      </c>
      <c r="C731" s="18">
        <v>11</v>
      </c>
      <c r="D731" s="59">
        <v>0.3</v>
      </c>
      <c r="E731" s="59" t="s">
        <v>34</v>
      </c>
      <c r="F731" s="59"/>
      <c r="G731" s="59" t="s">
        <v>34</v>
      </c>
      <c r="H731" s="59" t="s">
        <v>34</v>
      </c>
      <c r="I731" s="59"/>
      <c r="J731" s="59" t="s">
        <v>34</v>
      </c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37">
        <v>2272723</v>
      </c>
      <c r="W731" s="37">
        <v>2272723</v>
      </c>
      <c r="X731" s="59">
        <v>0</v>
      </c>
      <c r="Y731" s="59">
        <v>0</v>
      </c>
      <c r="Z731" s="59">
        <v>0</v>
      </c>
      <c r="AA731" s="59"/>
    </row>
    <row r="732" spans="1:27" ht="17.850000000000001" customHeight="1" x14ac:dyDescent="0.2">
      <c r="A732" s="59">
        <v>32</v>
      </c>
      <c r="B732" s="16" t="s">
        <v>490</v>
      </c>
      <c r="C732" s="18">
        <v>12</v>
      </c>
      <c r="D732" s="59">
        <v>0.3</v>
      </c>
      <c r="E732" s="59" t="s">
        <v>34</v>
      </c>
      <c r="F732" s="59"/>
      <c r="G732" s="59" t="s">
        <v>34</v>
      </c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37">
        <v>636870</v>
      </c>
      <c r="W732" s="37">
        <v>636870</v>
      </c>
      <c r="X732" s="59">
        <v>0</v>
      </c>
      <c r="Y732" s="59">
        <v>0</v>
      </c>
      <c r="Z732" s="59">
        <v>0</v>
      </c>
      <c r="AA732" s="59"/>
    </row>
    <row r="733" spans="1:27" ht="17.850000000000001" customHeight="1" x14ac:dyDescent="0.2">
      <c r="A733" s="59">
        <v>33</v>
      </c>
      <c r="B733" s="16" t="s">
        <v>491</v>
      </c>
      <c r="C733" s="18">
        <v>6</v>
      </c>
      <c r="D733" s="59">
        <v>0.3</v>
      </c>
      <c r="E733" s="59" t="s">
        <v>34</v>
      </c>
      <c r="F733" s="59"/>
      <c r="G733" s="59" t="s">
        <v>34</v>
      </c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37">
        <v>607890</v>
      </c>
      <c r="W733" s="37">
        <v>607890</v>
      </c>
      <c r="X733" s="59">
        <v>0</v>
      </c>
      <c r="Y733" s="59">
        <v>0</v>
      </c>
      <c r="Z733" s="59">
        <v>0</v>
      </c>
      <c r="AA733" s="59"/>
    </row>
    <row r="734" spans="1:27" ht="17.850000000000001" customHeight="1" x14ac:dyDescent="0.2">
      <c r="A734" s="59">
        <v>34</v>
      </c>
      <c r="B734" s="16" t="s">
        <v>492</v>
      </c>
      <c r="C734" s="18">
        <v>9</v>
      </c>
      <c r="D734" s="59">
        <v>0.2</v>
      </c>
      <c r="E734" s="59" t="s">
        <v>34</v>
      </c>
      <c r="F734" s="59"/>
      <c r="G734" s="59" t="s">
        <v>34</v>
      </c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37">
        <v>563040</v>
      </c>
      <c r="W734" s="37">
        <v>563040</v>
      </c>
      <c r="X734" s="59">
        <v>0</v>
      </c>
      <c r="Y734" s="59">
        <v>0</v>
      </c>
      <c r="Z734" s="59">
        <v>0</v>
      </c>
      <c r="AA734" s="59"/>
    </row>
    <row r="735" spans="1:27" ht="17.850000000000001" customHeight="1" x14ac:dyDescent="0.2">
      <c r="A735" s="59">
        <v>35</v>
      </c>
      <c r="B735" s="65" t="s">
        <v>1983</v>
      </c>
      <c r="C735" s="66">
        <v>16</v>
      </c>
      <c r="D735" s="67">
        <v>0.5</v>
      </c>
      <c r="E735" s="67" t="s">
        <v>34</v>
      </c>
      <c r="F735" s="67"/>
      <c r="G735" s="67" t="s">
        <v>34</v>
      </c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59">
        <v>1259020</v>
      </c>
      <c r="W735" s="59">
        <v>1259020</v>
      </c>
      <c r="X735" s="59">
        <v>0</v>
      </c>
      <c r="Y735" s="59">
        <v>0</v>
      </c>
      <c r="Z735" s="59">
        <v>0</v>
      </c>
      <c r="AA735" s="59"/>
    </row>
    <row r="736" spans="1:27" ht="17.850000000000001" customHeight="1" x14ac:dyDescent="0.2">
      <c r="A736" s="59">
        <v>36</v>
      </c>
      <c r="B736" s="65" t="s">
        <v>1984</v>
      </c>
      <c r="C736" s="66">
        <v>13</v>
      </c>
      <c r="D736" s="67">
        <v>0.5</v>
      </c>
      <c r="E736" s="67" t="s">
        <v>34</v>
      </c>
      <c r="F736" s="67"/>
      <c r="G736" s="67" t="s">
        <v>34</v>
      </c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59">
        <v>1043510</v>
      </c>
      <c r="W736" s="59">
        <v>1043510</v>
      </c>
      <c r="X736" s="59">
        <v>0</v>
      </c>
      <c r="Y736" s="59">
        <v>0</v>
      </c>
      <c r="Z736" s="59">
        <v>0</v>
      </c>
      <c r="AA736" s="59"/>
    </row>
    <row r="737" spans="1:27" ht="17.850000000000001" customHeight="1" x14ac:dyDescent="0.2">
      <c r="A737" s="59">
        <v>37</v>
      </c>
      <c r="B737" s="65" t="s">
        <v>1842</v>
      </c>
      <c r="C737" s="66">
        <v>10</v>
      </c>
      <c r="D737" s="67">
        <v>0.2</v>
      </c>
      <c r="E737" s="67" t="s">
        <v>34</v>
      </c>
      <c r="F737" s="67"/>
      <c r="G737" s="67" t="s">
        <v>34</v>
      </c>
      <c r="H737" s="67"/>
      <c r="I737" s="67"/>
      <c r="J737" s="67"/>
      <c r="K737" s="67" t="s">
        <v>34</v>
      </c>
      <c r="L737" s="67" t="s">
        <v>34</v>
      </c>
      <c r="M737" s="67"/>
      <c r="N737" s="67"/>
      <c r="O737" s="67"/>
      <c r="P737" s="67"/>
      <c r="Q737" s="67"/>
      <c r="R737" s="67"/>
      <c r="S737" s="67"/>
      <c r="T737" s="67"/>
      <c r="U737" s="67"/>
      <c r="V737" s="37">
        <v>561124</v>
      </c>
      <c r="W737" s="37">
        <v>561124</v>
      </c>
      <c r="X737" s="59">
        <v>0</v>
      </c>
      <c r="Y737" s="59">
        <v>0</v>
      </c>
      <c r="Z737" s="59">
        <v>0</v>
      </c>
      <c r="AA737" s="59"/>
    </row>
    <row r="738" spans="1:27" ht="17.850000000000001" customHeight="1" x14ac:dyDescent="0.2">
      <c r="A738" s="59">
        <v>38</v>
      </c>
      <c r="B738" s="65" t="s">
        <v>1985</v>
      </c>
      <c r="C738" s="66">
        <v>11</v>
      </c>
      <c r="D738" s="67">
        <v>0.3</v>
      </c>
      <c r="E738" s="67" t="s">
        <v>34</v>
      </c>
      <c r="F738" s="67"/>
      <c r="G738" s="67" t="s">
        <v>34</v>
      </c>
      <c r="H738" s="67" t="s">
        <v>34</v>
      </c>
      <c r="I738" s="67"/>
      <c r="J738" s="66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59">
        <v>2177280</v>
      </c>
      <c r="W738" s="59">
        <v>2177280</v>
      </c>
      <c r="X738" s="59">
        <v>0</v>
      </c>
      <c r="Y738" s="59">
        <v>0</v>
      </c>
      <c r="Z738" s="59">
        <v>0</v>
      </c>
      <c r="AA738" s="59"/>
    </row>
    <row r="739" spans="1:27" ht="17.850000000000001" customHeight="1" x14ac:dyDescent="0.2">
      <c r="A739" s="59">
        <v>39</v>
      </c>
      <c r="B739" s="65" t="s">
        <v>1986</v>
      </c>
      <c r="C739" s="66">
        <v>17</v>
      </c>
      <c r="D739" s="67">
        <v>0.3</v>
      </c>
      <c r="E739" s="67" t="s">
        <v>34</v>
      </c>
      <c r="F739" s="67"/>
      <c r="G739" s="67" t="s">
        <v>34</v>
      </c>
      <c r="H739" s="67" t="s">
        <v>34</v>
      </c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59">
        <v>2107350</v>
      </c>
      <c r="W739" s="59">
        <v>2107350</v>
      </c>
      <c r="X739" s="59">
        <v>0</v>
      </c>
      <c r="Y739" s="59">
        <v>0</v>
      </c>
      <c r="Z739" s="59">
        <v>0</v>
      </c>
      <c r="AA739" s="59"/>
    </row>
    <row r="740" spans="1:27" ht="17.850000000000001" customHeight="1" x14ac:dyDescent="0.2">
      <c r="A740" s="59">
        <v>40</v>
      </c>
      <c r="B740" s="23" t="s">
        <v>1689</v>
      </c>
      <c r="C740" s="18">
        <v>26</v>
      </c>
      <c r="D740" s="19">
        <v>0.9</v>
      </c>
      <c r="E740" s="59" t="s">
        <v>34</v>
      </c>
      <c r="F740" s="59"/>
      <c r="G740" s="59" t="s">
        <v>34</v>
      </c>
      <c r="H740" s="59"/>
      <c r="I740" s="59"/>
      <c r="J740" s="59"/>
      <c r="K740" s="59"/>
      <c r="L740" s="59"/>
      <c r="M740" s="59"/>
      <c r="N740" s="59" t="s">
        <v>34</v>
      </c>
      <c r="O740" s="59"/>
      <c r="P740" s="59"/>
      <c r="Q740" s="59"/>
      <c r="R740" s="59"/>
      <c r="S740" s="59"/>
      <c r="T740" s="59"/>
      <c r="U740" s="59" t="s">
        <v>34</v>
      </c>
      <c r="V740" s="37">
        <v>3067700</v>
      </c>
      <c r="W740" s="37">
        <v>3067700</v>
      </c>
      <c r="X740" s="59">
        <v>0</v>
      </c>
      <c r="Y740" s="59">
        <v>0</v>
      </c>
      <c r="Z740" s="59">
        <v>0</v>
      </c>
      <c r="AA740" s="59"/>
    </row>
    <row r="741" spans="1:27" ht="17.850000000000001" customHeight="1" x14ac:dyDescent="0.2">
      <c r="A741" s="59">
        <v>41</v>
      </c>
      <c r="B741" s="65" t="s">
        <v>1987</v>
      </c>
      <c r="C741" s="66">
        <v>14</v>
      </c>
      <c r="D741" s="67">
        <v>0.3</v>
      </c>
      <c r="E741" s="67" t="s">
        <v>34</v>
      </c>
      <c r="F741" s="67"/>
      <c r="G741" s="67" t="s">
        <v>34</v>
      </c>
      <c r="H741" s="67" t="s">
        <v>34</v>
      </c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59">
        <v>2156490</v>
      </c>
      <c r="W741" s="59">
        <v>2156490</v>
      </c>
      <c r="X741" s="59">
        <v>0</v>
      </c>
      <c r="Y741" s="59">
        <v>0</v>
      </c>
      <c r="Z741" s="59">
        <v>0</v>
      </c>
      <c r="AA741" s="59"/>
    </row>
    <row r="742" spans="1:27" ht="17.850000000000001" customHeight="1" x14ac:dyDescent="0.2">
      <c r="A742" s="59">
        <v>42</v>
      </c>
      <c r="B742" s="65" t="s">
        <v>1988</v>
      </c>
      <c r="C742" s="66">
        <v>8</v>
      </c>
      <c r="D742" s="67">
        <v>0.3</v>
      </c>
      <c r="E742" s="67" t="s">
        <v>34</v>
      </c>
      <c r="F742" s="67"/>
      <c r="G742" s="67" t="s">
        <v>34</v>
      </c>
      <c r="H742" s="67" t="s">
        <v>34</v>
      </c>
      <c r="I742" s="67"/>
      <c r="J742" s="67"/>
      <c r="K742" s="67"/>
      <c r="L742" s="67"/>
      <c r="M742" s="67"/>
      <c r="N742" s="67" t="s">
        <v>34</v>
      </c>
      <c r="O742" s="67"/>
      <c r="P742" s="67"/>
      <c r="Q742" s="67"/>
      <c r="R742" s="67"/>
      <c r="S742" s="67"/>
      <c r="T742" s="67"/>
      <c r="U742" s="67"/>
      <c r="V742" s="59">
        <v>2662968</v>
      </c>
      <c r="W742" s="59">
        <v>2662968</v>
      </c>
      <c r="X742" s="59">
        <v>0</v>
      </c>
      <c r="Y742" s="59">
        <v>0</v>
      </c>
      <c r="Z742" s="59">
        <v>0</v>
      </c>
      <c r="AA742" s="59"/>
    </row>
    <row r="743" spans="1:27" ht="17.850000000000001" customHeight="1" x14ac:dyDescent="0.2">
      <c r="A743" s="59">
        <v>43</v>
      </c>
      <c r="B743" s="23" t="s">
        <v>1690</v>
      </c>
      <c r="C743" s="18">
        <v>34</v>
      </c>
      <c r="D743" s="19">
        <v>0.7</v>
      </c>
      <c r="E743" s="59" t="s">
        <v>34</v>
      </c>
      <c r="F743" s="59"/>
      <c r="G743" s="59" t="s">
        <v>34</v>
      </c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37">
        <v>1646800</v>
      </c>
      <c r="W743" s="37">
        <v>1646800</v>
      </c>
      <c r="X743" s="59">
        <v>0</v>
      </c>
      <c r="Y743" s="59">
        <v>0</v>
      </c>
      <c r="Z743" s="59">
        <v>0</v>
      </c>
      <c r="AA743" s="59"/>
    </row>
    <row r="744" spans="1:27" ht="17.850000000000001" customHeight="1" x14ac:dyDescent="0.2">
      <c r="A744" s="59">
        <v>44</v>
      </c>
      <c r="B744" s="23" t="s">
        <v>1691</v>
      </c>
      <c r="C744" s="18">
        <v>22</v>
      </c>
      <c r="D744" s="19">
        <v>0.5</v>
      </c>
      <c r="E744" s="59" t="s">
        <v>34</v>
      </c>
      <c r="F744" s="59"/>
      <c r="G744" s="59" t="s">
        <v>34</v>
      </c>
      <c r="H744" s="59" t="s">
        <v>34</v>
      </c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37">
        <v>2945880</v>
      </c>
      <c r="W744" s="37">
        <v>2945880</v>
      </c>
      <c r="X744" s="59">
        <v>0</v>
      </c>
      <c r="Y744" s="59">
        <v>0</v>
      </c>
      <c r="Z744" s="59">
        <v>0</v>
      </c>
      <c r="AA744" s="59"/>
    </row>
    <row r="745" spans="1:27" ht="17.850000000000001" customHeight="1" x14ac:dyDescent="0.2">
      <c r="A745" s="59">
        <v>45</v>
      </c>
      <c r="B745" s="23" t="s">
        <v>1692</v>
      </c>
      <c r="C745" s="18">
        <v>27</v>
      </c>
      <c r="D745" s="19">
        <v>0.7</v>
      </c>
      <c r="E745" s="59" t="s">
        <v>34</v>
      </c>
      <c r="F745" s="59"/>
      <c r="G745" s="59"/>
      <c r="H745" s="59"/>
      <c r="I745" s="59"/>
      <c r="J745" s="59"/>
      <c r="K745" s="59" t="s">
        <v>34</v>
      </c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37">
        <v>323337.59999999998</v>
      </c>
      <c r="W745" s="37">
        <v>323337.59999999998</v>
      </c>
      <c r="X745" s="59">
        <v>0</v>
      </c>
      <c r="Y745" s="59">
        <v>0</v>
      </c>
      <c r="Z745" s="59">
        <v>0</v>
      </c>
      <c r="AA745" s="59"/>
    </row>
    <row r="746" spans="1:27" ht="17.850000000000001" customHeight="1" x14ac:dyDescent="0.2">
      <c r="A746" s="59">
        <v>46</v>
      </c>
      <c r="B746" s="23" t="s">
        <v>1693</v>
      </c>
      <c r="C746" s="18">
        <v>35</v>
      </c>
      <c r="D746" s="19">
        <v>0.9</v>
      </c>
      <c r="E746" s="59" t="s">
        <v>34</v>
      </c>
      <c r="F746" s="59"/>
      <c r="G746" s="59" t="s">
        <v>34</v>
      </c>
      <c r="H746" s="59" t="s">
        <v>34</v>
      </c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37">
        <v>5664330</v>
      </c>
      <c r="W746" s="37">
        <v>5664330</v>
      </c>
      <c r="X746" s="59">
        <v>0</v>
      </c>
      <c r="Y746" s="59">
        <v>0</v>
      </c>
      <c r="Z746" s="59">
        <v>0</v>
      </c>
      <c r="AA746" s="59"/>
    </row>
    <row r="747" spans="1:27" ht="17.850000000000001" customHeight="1" x14ac:dyDescent="0.2">
      <c r="A747" s="59">
        <v>47</v>
      </c>
      <c r="B747" s="23" t="s">
        <v>1694</v>
      </c>
      <c r="C747" s="18">
        <v>23</v>
      </c>
      <c r="D747" s="19">
        <v>0.3</v>
      </c>
      <c r="E747" s="59" t="s">
        <v>34</v>
      </c>
      <c r="F747" s="59"/>
      <c r="G747" s="59" t="s">
        <v>34</v>
      </c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37">
        <v>615710</v>
      </c>
      <c r="W747" s="37">
        <v>615710</v>
      </c>
      <c r="X747" s="59">
        <v>0</v>
      </c>
      <c r="Y747" s="59">
        <v>0</v>
      </c>
      <c r="Z747" s="59">
        <v>0</v>
      </c>
      <c r="AA747" s="59"/>
    </row>
    <row r="748" spans="1:27" ht="17.850000000000001" customHeight="1" x14ac:dyDescent="0.2">
      <c r="A748" s="59">
        <v>48</v>
      </c>
      <c r="B748" s="16" t="s">
        <v>1579</v>
      </c>
      <c r="C748" s="18">
        <v>20</v>
      </c>
      <c r="D748" s="59">
        <v>0.2</v>
      </c>
      <c r="E748" s="59" t="s">
        <v>34</v>
      </c>
      <c r="F748" s="59"/>
      <c r="G748" s="59" t="s">
        <v>34</v>
      </c>
      <c r="H748" s="59" t="s">
        <v>34</v>
      </c>
      <c r="I748" s="59"/>
      <c r="J748" s="59" t="s">
        <v>34</v>
      </c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37">
        <v>1863298.8</v>
      </c>
      <c r="W748" s="37">
        <v>1863298.8</v>
      </c>
      <c r="X748" s="59">
        <v>0</v>
      </c>
      <c r="Y748" s="59">
        <v>0</v>
      </c>
      <c r="Z748" s="59">
        <v>0</v>
      </c>
      <c r="AA748" s="59"/>
    </row>
    <row r="749" spans="1:27" ht="17.850000000000001" customHeight="1" x14ac:dyDescent="0.2">
      <c r="A749" s="59">
        <v>49</v>
      </c>
      <c r="B749" s="16" t="s">
        <v>493</v>
      </c>
      <c r="C749" s="18">
        <v>7</v>
      </c>
      <c r="D749" s="59">
        <v>0.1</v>
      </c>
      <c r="E749" s="59" t="s">
        <v>34</v>
      </c>
      <c r="F749" s="59"/>
      <c r="G749" s="59" t="s">
        <v>34</v>
      </c>
      <c r="H749" s="59" t="s">
        <v>34</v>
      </c>
      <c r="I749" s="59"/>
      <c r="J749" s="59" t="s">
        <v>34</v>
      </c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37">
        <v>1033816</v>
      </c>
      <c r="W749" s="37">
        <v>1033816</v>
      </c>
      <c r="X749" s="59">
        <v>0</v>
      </c>
      <c r="Y749" s="59">
        <v>0</v>
      </c>
      <c r="Z749" s="59">
        <v>0</v>
      </c>
      <c r="AA749" s="59"/>
    </row>
    <row r="750" spans="1:27" ht="18" customHeight="1" x14ac:dyDescent="0.2">
      <c r="A750" s="59"/>
      <c r="B750" s="16" t="s">
        <v>37</v>
      </c>
      <c r="C750" s="18">
        <f>SUM(C701:C749)</f>
        <v>984</v>
      </c>
      <c r="D750" s="13">
        <f>SUM(D701:D749)</f>
        <v>23.3</v>
      </c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37">
        <f>SUM(V701:V749)</f>
        <v>71416756.600000009</v>
      </c>
      <c r="W750" s="37">
        <f>SUM(W701:W749)</f>
        <v>71416756.600000009</v>
      </c>
      <c r="X750" s="13">
        <v>0</v>
      </c>
      <c r="Y750" s="13">
        <v>0</v>
      </c>
      <c r="Z750" s="13">
        <v>0</v>
      </c>
      <c r="AA750" s="13"/>
    </row>
    <row r="751" spans="1:27" ht="17.100000000000001" customHeight="1" x14ac:dyDescent="0.2">
      <c r="A751" s="111" t="s">
        <v>494</v>
      </c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3"/>
    </row>
    <row r="752" spans="1:27" ht="19.899999999999999" customHeight="1" x14ac:dyDescent="0.2">
      <c r="A752" s="13">
        <v>1</v>
      </c>
      <c r="B752" s="16" t="s">
        <v>495</v>
      </c>
      <c r="C752" s="18">
        <v>14</v>
      </c>
      <c r="D752" s="13">
        <v>0.2</v>
      </c>
      <c r="E752" s="13" t="s">
        <v>34</v>
      </c>
      <c r="F752" s="13"/>
      <c r="G752" s="13" t="s">
        <v>34</v>
      </c>
      <c r="H752" s="13" t="s">
        <v>34</v>
      </c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37">
        <v>1077300</v>
      </c>
      <c r="W752" s="37">
        <v>1077300</v>
      </c>
      <c r="X752" s="13">
        <v>0</v>
      </c>
      <c r="Y752" s="13">
        <v>0</v>
      </c>
      <c r="Z752" s="13">
        <v>0</v>
      </c>
      <c r="AA752" s="13"/>
    </row>
    <row r="753" spans="1:27" ht="19.899999999999999" customHeight="1" x14ac:dyDescent="0.2">
      <c r="A753" s="13">
        <v>2</v>
      </c>
      <c r="B753" s="16" t="s">
        <v>496</v>
      </c>
      <c r="C753" s="18">
        <v>5</v>
      </c>
      <c r="D753" s="13">
        <v>0.1</v>
      </c>
      <c r="E753" s="13" t="s">
        <v>34</v>
      </c>
      <c r="F753" s="13"/>
      <c r="G753" s="13" t="s">
        <v>34</v>
      </c>
      <c r="H753" s="13" t="s">
        <v>34</v>
      </c>
      <c r="I753" s="13"/>
      <c r="J753" s="13" t="s">
        <v>34</v>
      </c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37">
        <v>1022422</v>
      </c>
      <c r="W753" s="37">
        <v>1022422</v>
      </c>
      <c r="X753" s="13">
        <v>0</v>
      </c>
      <c r="Y753" s="13">
        <v>0</v>
      </c>
      <c r="Z753" s="13">
        <v>0</v>
      </c>
      <c r="AA753" s="13"/>
    </row>
    <row r="754" spans="1:27" ht="19.899999999999999" customHeight="1" x14ac:dyDescent="0.2">
      <c r="A754" s="59">
        <v>3</v>
      </c>
      <c r="B754" s="23" t="s">
        <v>1751</v>
      </c>
      <c r="C754" s="13">
        <v>19</v>
      </c>
      <c r="D754" s="19">
        <v>0.3</v>
      </c>
      <c r="E754" s="13" t="s">
        <v>34</v>
      </c>
      <c r="F754" s="13"/>
      <c r="G754" s="13" t="s">
        <v>34</v>
      </c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37">
        <v>675740</v>
      </c>
      <c r="W754" s="37">
        <v>675740</v>
      </c>
      <c r="X754" s="13">
        <v>0</v>
      </c>
      <c r="Y754" s="13">
        <v>0</v>
      </c>
      <c r="Z754" s="13">
        <v>0</v>
      </c>
      <c r="AA754" s="13"/>
    </row>
    <row r="755" spans="1:27" ht="17.100000000000001" customHeight="1" x14ac:dyDescent="0.2">
      <c r="A755" s="59">
        <v>4</v>
      </c>
      <c r="B755" s="23" t="s">
        <v>1752</v>
      </c>
      <c r="C755" s="13">
        <v>12</v>
      </c>
      <c r="D755" s="19">
        <v>0.3</v>
      </c>
      <c r="E755" s="13" t="s">
        <v>34</v>
      </c>
      <c r="F755" s="13"/>
      <c r="G755" s="13" t="s">
        <v>34</v>
      </c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37">
        <v>630890</v>
      </c>
      <c r="W755" s="37">
        <v>630890</v>
      </c>
      <c r="X755" s="13">
        <v>0</v>
      </c>
      <c r="Y755" s="13">
        <v>0</v>
      </c>
      <c r="Z755" s="13">
        <v>0</v>
      </c>
      <c r="AA755" s="13"/>
    </row>
    <row r="756" spans="1:27" ht="17.100000000000001" customHeight="1" x14ac:dyDescent="0.2">
      <c r="A756" s="59">
        <v>5</v>
      </c>
      <c r="B756" s="16" t="s">
        <v>497</v>
      </c>
      <c r="C756" s="18">
        <v>19</v>
      </c>
      <c r="D756" s="13">
        <v>0.5</v>
      </c>
      <c r="E756" s="13" t="s">
        <v>34</v>
      </c>
      <c r="F756" s="13"/>
      <c r="G756" s="13" t="s">
        <v>34</v>
      </c>
      <c r="H756" s="13" t="s">
        <v>34</v>
      </c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37">
        <v>3306870</v>
      </c>
      <c r="W756" s="37">
        <v>3306870</v>
      </c>
      <c r="X756" s="13">
        <v>0</v>
      </c>
      <c r="Y756" s="13">
        <v>0</v>
      </c>
      <c r="Z756" s="13">
        <v>0</v>
      </c>
      <c r="AA756" s="13"/>
    </row>
    <row r="757" spans="1:27" ht="17.850000000000001" customHeight="1" x14ac:dyDescent="0.2">
      <c r="A757" s="59">
        <v>6</v>
      </c>
      <c r="B757" s="16" t="s">
        <v>498</v>
      </c>
      <c r="C757" s="18">
        <v>14</v>
      </c>
      <c r="D757" s="13">
        <v>0.3</v>
      </c>
      <c r="E757" s="13" t="s">
        <v>34</v>
      </c>
      <c r="F757" s="13"/>
      <c r="G757" s="13" t="s">
        <v>34</v>
      </c>
      <c r="H757" s="13" t="s">
        <v>34</v>
      </c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37">
        <v>1658160</v>
      </c>
      <c r="W757" s="37">
        <v>1658160</v>
      </c>
      <c r="X757" s="13">
        <v>0</v>
      </c>
      <c r="Y757" s="13">
        <v>0</v>
      </c>
      <c r="Z757" s="13">
        <v>0</v>
      </c>
      <c r="AA757" s="13"/>
    </row>
    <row r="758" spans="1:27" ht="17.850000000000001" customHeight="1" x14ac:dyDescent="0.2">
      <c r="A758" s="59">
        <v>7</v>
      </c>
      <c r="B758" s="16" t="s">
        <v>499</v>
      </c>
      <c r="C758" s="18">
        <v>10</v>
      </c>
      <c r="D758" s="13">
        <v>0.2</v>
      </c>
      <c r="E758" s="13" t="s">
        <v>34</v>
      </c>
      <c r="F758" s="13"/>
      <c r="G758" s="13" t="s">
        <v>34</v>
      </c>
      <c r="H758" s="13" t="s">
        <v>34</v>
      </c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37">
        <v>1126440</v>
      </c>
      <c r="W758" s="37">
        <v>1126440</v>
      </c>
      <c r="X758" s="13">
        <v>0</v>
      </c>
      <c r="Y758" s="13">
        <v>0</v>
      </c>
      <c r="Z758" s="13">
        <v>0</v>
      </c>
      <c r="AA758" s="13"/>
    </row>
    <row r="759" spans="1:27" ht="17.100000000000001" customHeight="1" x14ac:dyDescent="0.2">
      <c r="A759" s="59">
        <v>8</v>
      </c>
      <c r="B759" s="16" t="s">
        <v>500</v>
      </c>
      <c r="C759" s="18">
        <v>6</v>
      </c>
      <c r="D759" s="13">
        <v>0.2</v>
      </c>
      <c r="E759" s="13" t="s">
        <v>34</v>
      </c>
      <c r="F759" s="13"/>
      <c r="G759" s="13" t="s">
        <v>34</v>
      </c>
      <c r="H759" s="13" t="s">
        <v>34</v>
      </c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37">
        <v>1193850</v>
      </c>
      <c r="W759" s="37">
        <v>1193850</v>
      </c>
      <c r="X759" s="13">
        <v>0</v>
      </c>
      <c r="Y759" s="13">
        <v>0</v>
      </c>
      <c r="Z759" s="13">
        <v>0</v>
      </c>
      <c r="AA759" s="13"/>
    </row>
    <row r="760" spans="1:27" ht="17.850000000000001" customHeight="1" x14ac:dyDescent="0.2">
      <c r="A760" s="67">
        <v>9</v>
      </c>
      <c r="B760" s="65" t="s">
        <v>2068</v>
      </c>
      <c r="C760" s="66">
        <v>5</v>
      </c>
      <c r="D760" s="67">
        <v>0.1</v>
      </c>
      <c r="E760" s="67" t="s">
        <v>34</v>
      </c>
      <c r="F760" s="67"/>
      <c r="G760" s="67"/>
      <c r="H760" s="67" t="s">
        <v>34</v>
      </c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106">
        <v>583600</v>
      </c>
      <c r="W760" s="106">
        <v>583600</v>
      </c>
      <c r="X760" s="67">
        <v>0</v>
      </c>
      <c r="Y760" s="67">
        <v>0</v>
      </c>
      <c r="Z760" s="67">
        <v>0</v>
      </c>
      <c r="AA760" s="67"/>
    </row>
    <row r="761" spans="1:27" ht="17.850000000000001" customHeight="1" x14ac:dyDescent="0.2">
      <c r="A761" s="59">
        <v>10</v>
      </c>
      <c r="B761" s="16" t="s">
        <v>501</v>
      </c>
      <c r="C761" s="18">
        <v>22</v>
      </c>
      <c r="D761" s="59">
        <v>0.6</v>
      </c>
      <c r="E761" s="59" t="s">
        <v>34</v>
      </c>
      <c r="F761" s="59"/>
      <c r="G761" s="59" t="s">
        <v>34</v>
      </c>
      <c r="H761" s="59" t="s">
        <v>34</v>
      </c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37">
        <v>4047120</v>
      </c>
      <c r="W761" s="37">
        <v>4047120</v>
      </c>
      <c r="X761" s="27">
        <v>0</v>
      </c>
      <c r="Y761" s="27">
        <v>0</v>
      </c>
      <c r="Z761" s="27">
        <v>0</v>
      </c>
      <c r="AA761" s="27"/>
    </row>
    <row r="762" spans="1:27" ht="17.850000000000001" customHeight="1" x14ac:dyDescent="0.2">
      <c r="A762" s="59">
        <v>11</v>
      </c>
      <c r="B762" s="65" t="s">
        <v>2019</v>
      </c>
      <c r="C762" s="66">
        <v>78</v>
      </c>
      <c r="D762" s="67">
        <v>1.8</v>
      </c>
      <c r="E762" s="67" t="s">
        <v>34</v>
      </c>
      <c r="F762" s="67"/>
      <c r="G762" s="67" t="s">
        <v>34</v>
      </c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59">
        <v>2325284</v>
      </c>
      <c r="W762" s="59">
        <v>2325284</v>
      </c>
      <c r="X762" s="13">
        <v>0</v>
      </c>
      <c r="Y762" s="13">
        <v>0</v>
      </c>
      <c r="Z762" s="13">
        <v>0</v>
      </c>
      <c r="AA762" s="13"/>
    </row>
    <row r="763" spans="1:27" ht="17.100000000000001" customHeight="1" x14ac:dyDescent="0.2">
      <c r="A763" s="59">
        <v>12</v>
      </c>
      <c r="B763" s="65" t="s">
        <v>1494</v>
      </c>
      <c r="C763" s="66">
        <v>66</v>
      </c>
      <c r="D763" s="67">
        <v>1.3</v>
      </c>
      <c r="E763" s="67" t="s">
        <v>34</v>
      </c>
      <c r="F763" s="67"/>
      <c r="G763" s="67"/>
      <c r="H763" s="67"/>
      <c r="I763" s="67"/>
      <c r="J763" s="67"/>
      <c r="K763" s="67" t="s">
        <v>34</v>
      </c>
      <c r="L763" s="67" t="s">
        <v>34</v>
      </c>
      <c r="M763" s="67"/>
      <c r="N763" s="67"/>
      <c r="O763" s="67"/>
      <c r="P763" s="67"/>
      <c r="Q763" s="67"/>
      <c r="R763" s="67"/>
      <c r="S763" s="67"/>
      <c r="T763" s="67"/>
      <c r="U763" s="67"/>
      <c r="V763" s="37">
        <v>443938</v>
      </c>
      <c r="W763" s="37">
        <v>443938</v>
      </c>
      <c r="X763" s="13">
        <v>0</v>
      </c>
      <c r="Y763" s="13">
        <v>0</v>
      </c>
      <c r="Z763" s="13">
        <v>0</v>
      </c>
      <c r="AA763" s="13"/>
    </row>
    <row r="764" spans="1:27" ht="17.850000000000001" customHeight="1" x14ac:dyDescent="0.2">
      <c r="A764" s="59">
        <v>13</v>
      </c>
      <c r="B764" s="16" t="s">
        <v>1817</v>
      </c>
      <c r="C764" s="18">
        <v>90</v>
      </c>
      <c r="D764" s="59">
        <v>2</v>
      </c>
      <c r="E764" s="59" t="s">
        <v>34</v>
      </c>
      <c r="F764" s="59"/>
      <c r="G764" s="59"/>
      <c r="H764" s="59"/>
      <c r="I764" s="59"/>
      <c r="J764" s="59"/>
      <c r="K764" s="59"/>
      <c r="L764" s="59"/>
      <c r="M764" s="59"/>
      <c r="N764" s="59" t="s">
        <v>34</v>
      </c>
      <c r="O764" s="59"/>
      <c r="P764" s="59"/>
      <c r="Q764" s="59"/>
      <c r="R764" s="59"/>
      <c r="S764" s="59"/>
      <c r="T764" s="59"/>
      <c r="U764" s="59"/>
      <c r="V764" s="59">
        <v>2972700</v>
      </c>
      <c r="W764" s="59">
        <v>2972700</v>
      </c>
      <c r="X764" s="13">
        <v>0</v>
      </c>
      <c r="Y764" s="13">
        <v>0</v>
      </c>
      <c r="Z764" s="13">
        <v>0</v>
      </c>
      <c r="AA764" s="13"/>
    </row>
    <row r="765" spans="1:27" ht="17.100000000000001" customHeight="1" x14ac:dyDescent="0.2">
      <c r="A765" s="59">
        <v>14</v>
      </c>
      <c r="B765" s="65" t="s">
        <v>2020</v>
      </c>
      <c r="C765" s="66">
        <v>154</v>
      </c>
      <c r="D765" s="67">
        <v>4.5</v>
      </c>
      <c r="E765" s="67" t="s">
        <v>34</v>
      </c>
      <c r="F765" s="67"/>
      <c r="G765" s="67" t="s">
        <v>34</v>
      </c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59">
        <v>5419320</v>
      </c>
      <c r="W765" s="59">
        <v>5419320</v>
      </c>
      <c r="X765" s="13">
        <v>0</v>
      </c>
      <c r="Y765" s="13">
        <v>0</v>
      </c>
      <c r="Z765" s="13">
        <v>0</v>
      </c>
      <c r="AA765" s="13"/>
    </row>
    <row r="766" spans="1:27" ht="17.850000000000001" customHeight="1" x14ac:dyDescent="0.2">
      <c r="A766" s="59">
        <v>15</v>
      </c>
      <c r="B766" s="16" t="s">
        <v>502</v>
      </c>
      <c r="C766" s="18">
        <v>6</v>
      </c>
      <c r="D766" s="13">
        <v>0.1</v>
      </c>
      <c r="E766" s="13" t="s">
        <v>34</v>
      </c>
      <c r="F766" s="13"/>
      <c r="G766" s="13" t="s">
        <v>34</v>
      </c>
      <c r="H766" s="13" t="s">
        <v>34</v>
      </c>
      <c r="I766" s="13"/>
      <c r="J766" s="13" t="s">
        <v>34</v>
      </c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37">
        <v>835560</v>
      </c>
      <c r="W766" s="37">
        <v>835560</v>
      </c>
      <c r="X766" s="13">
        <v>0</v>
      </c>
      <c r="Y766" s="13">
        <v>0</v>
      </c>
      <c r="Z766" s="13">
        <v>0</v>
      </c>
      <c r="AA766" s="13"/>
    </row>
    <row r="767" spans="1:27" ht="17.850000000000001" customHeight="1" x14ac:dyDescent="0.2">
      <c r="A767" s="59">
        <v>16</v>
      </c>
      <c r="B767" s="16" t="s">
        <v>503</v>
      </c>
      <c r="C767" s="18">
        <v>19</v>
      </c>
      <c r="D767" s="13">
        <v>0.4</v>
      </c>
      <c r="E767" s="13" t="s">
        <v>34</v>
      </c>
      <c r="F767" s="13"/>
      <c r="G767" s="13" t="s">
        <v>34</v>
      </c>
      <c r="H767" s="13" t="s">
        <v>34</v>
      </c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37">
        <v>2640330</v>
      </c>
      <c r="W767" s="37">
        <v>2640330</v>
      </c>
      <c r="X767" s="13">
        <v>0</v>
      </c>
      <c r="Y767" s="13">
        <v>0</v>
      </c>
      <c r="Z767" s="13">
        <v>0</v>
      </c>
      <c r="AA767" s="13"/>
    </row>
    <row r="768" spans="1:27" ht="17.100000000000001" customHeight="1" x14ac:dyDescent="0.2">
      <c r="A768" s="59">
        <v>17</v>
      </c>
      <c r="B768" s="16" t="s">
        <v>504</v>
      </c>
      <c r="C768" s="18">
        <v>137</v>
      </c>
      <c r="D768" s="13">
        <v>3.1</v>
      </c>
      <c r="E768" s="13" t="s">
        <v>34</v>
      </c>
      <c r="F768" s="13"/>
      <c r="G768" s="13" t="s">
        <v>34</v>
      </c>
      <c r="H768" s="13"/>
      <c r="I768" s="13"/>
      <c r="J768" s="13"/>
      <c r="K768" s="13" t="s">
        <v>34</v>
      </c>
      <c r="L768" s="13" t="s">
        <v>34</v>
      </c>
      <c r="M768" s="13"/>
      <c r="N768" s="13" t="s">
        <v>34</v>
      </c>
      <c r="O768" s="13"/>
      <c r="P768" s="13"/>
      <c r="Q768" s="13"/>
      <c r="R768" s="13"/>
      <c r="S768" s="13"/>
      <c r="T768" s="13"/>
      <c r="U768" s="13"/>
      <c r="V768" s="37">
        <v>9322464</v>
      </c>
      <c r="W768" s="37">
        <v>9322464</v>
      </c>
      <c r="X768" s="13">
        <v>0</v>
      </c>
      <c r="Y768" s="13">
        <v>0</v>
      </c>
      <c r="Z768" s="13">
        <v>0</v>
      </c>
      <c r="AA768" s="13"/>
    </row>
    <row r="769" spans="1:27" ht="17.850000000000001" customHeight="1" x14ac:dyDescent="0.2">
      <c r="A769" s="59">
        <v>18</v>
      </c>
      <c r="B769" s="16" t="s">
        <v>505</v>
      </c>
      <c r="C769" s="18">
        <v>81</v>
      </c>
      <c r="D769" s="13">
        <v>2</v>
      </c>
      <c r="E769" s="13" t="s">
        <v>34</v>
      </c>
      <c r="F769" s="13"/>
      <c r="G769" s="13"/>
      <c r="H769" s="13" t="s">
        <v>34</v>
      </c>
      <c r="I769" s="13" t="s">
        <v>34</v>
      </c>
      <c r="J769" s="13" t="s">
        <v>34</v>
      </c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37">
        <v>5098038</v>
      </c>
      <c r="W769" s="37">
        <v>5098038</v>
      </c>
      <c r="X769" s="13">
        <v>0</v>
      </c>
      <c r="Y769" s="13">
        <v>0</v>
      </c>
      <c r="Z769" s="13">
        <v>0</v>
      </c>
      <c r="AA769" s="13"/>
    </row>
    <row r="770" spans="1:27" ht="17.850000000000001" customHeight="1" x14ac:dyDescent="0.2">
      <c r="A770" s="59">
        <v>19</v>
      </c>
      <c r="B770" s="16" t="s">
        <v>506</v>
      </c>
      <c r="C770" s="18">
        <v>78</v>
      </c>
      <c r="D770" s="59">
        <v>1.8</v>
      </c>
      <c r="E770" s="59" t="s">
        <v>34</v>
      </c>
      <c r="F770" s="59"/>
      <c r="G770" s="59"/>
      <c r="H770" s="59"/>
      <c r="I770" s="59"/>
      <c r="J770" s="59"/>
      <c r="K770" s="59"/>
      <c r="L770" s="59"/>
      <c r="M770" s="59"/>
      <c r="N770" s="59" t="s">
        <v>34</v>
      </c>
      <c r="O770" s="59" t="s">
        <v>34</v>
      </c>
      <c r="P770" s="59" t="s">
        <v>34</v>
      </c>
      <c r="Q770" s="59"/>
      <c r="R770" s="59"/>
      <c r="S770" s="59"/>
      <c r="T770" s="59"/>
      <c r="U770" s="59"/>
      <c r="V770" s="37">
        <v>3942200</v>
      </c>
      <c r="W770" s="37">
        <v>3942200</v>
      </c>
      <c r="X770" s="13">
        <v>0</v>
      </c>
      <c r="Y770" s="13">
        <v>0</v>
      </c>
      <c r="Z770" s="13">
        <v>0</v>
      </c>
      <c r="AA770" s="13"/>
    </row>
    <row r="771" spans="1:27" ht="17.100000000000001" customHeight="1" x14ac:dyDescent="0.2">
      <c r="A771" s="59">
        <v>20</v>
      </c>
      <c r="B771" s="65" t="s">
        <v>2021</v>
      </c>
      <c r="C771" s="66">
        <v>6</v>
      </c>
      <c r="D771" s="67">
        <v>0.1</v>
      </c>
      <c r="E771" s="67" t="s">
        <v>34</v>
      </c>
      <c r="F771" s="67"/>
      <c r="G771" s="67" t="s">
        <v>34</v>
      </c>
      <c r="H771" s="67" t="s">
        <v>34</v>
      </c>
      <c r="I771" s="67"/>
      <c r="J771" s="67"/>
      <c r="K771" s="67"/>
      <c r="L771" s="67"/>
      <c r="M771" s="67"/>
      <c r="N771" s="67"/>
      <c r="O771" s="67"/>
      <c r="P771" s="67"/>
      <c r="Q771" s="68"/>
      <c r="R771" s="68"/>
      <c r="S771" s="68"/>
      <c r="T771" s="68"/>
      <c r="U771" s="68"/>
      <c r="V771" s="59">
        <v>897750</v>
      </c>
      <c r="W771" s="59">
        <v>897750</v>
      </c>
      <c r="X771" s="13">
        <v>0</v>
      </c>
      <c r="Y771" s="13">
        <v>0</v>
      </c>
      <c r="Z771" s="13">
        <v>0</v>
      </c>
      <c r="AA771" s="13"/>
    </row>
    <row r="772" spans="1:27" ht="17.850000000000001" customHeight="1" x14ac:dyDescent="0.2">
      <c r="A772" s="59">
        <v>21</v>
      </c>
      <c r="B772" s="16" t="s">
        <v>507</v>
      </c>
      <c r="C772" s="59">
        <v>21</v>
      </c>
      <c r="D772" s="59">
        <v>0.3</v>
      </c>
      <c r="E772" s="59" t="s">
        <v>34</v>
      </c>
      <c r="F772" s="59"/>
      <c r="G772" s="59" t="s">
        <v>34</v>
      </c>
      <c r="H772" s="59" t="s">
        <v>34</v>
      </c>
      <c r="I772" s="59"/>
      <c r="J772" s="59"/>
      <c r="K772" s="59"/>
      <c r="L772" s="59"/>
      <c r="M772" s="59"/>
      <c r="N772" s="59"/>
      <c r="O772" s="59"/>
      <c r="P772" s="80"/>
      <c r="Q772" s="59"/>
      <c r="R772" s="59"/>
      <c r="S772" s="59"/>
      <c r="T772" s="59"/>
      <c r="U772" s="59"/>
      <c r="V772" s="37">
        <v>1732500</v>
      </c>
      <c r="W772" s="37">
        <v>1732500</v>
      </c>
      <c r="X772" s="13">
        <v>0</v>
      </c>
      <c r="Y772" s="13">
        <v>0</v>
      </c>
      <c r="Z772" s="13">
        <v>0</v>
      </c>
      <c r="AA772" s="13"/>
    </row>
    <row r="773" spans="1:27" ht="17.100000000000001" customHeight="1" x14ac:dyDescent="0.2">
      <c r="A773" s="59">
        <v>22</v>
      </c>
      <c r="B773" s="65" t="s">
        <v>1500</v>
      </c>
      <c r="C773" s="66">
        <v>82</v>
      </c>
      <c r="D773" s="67">
        <v>2.5</v>
      </c>
      <c r="E773" s="67" t="s">
        <v>2022</v>
      </c>
      <c r="F773" s="67"/>
      <c r="G773" s="67" t="s">
        <v>34</v>
      </c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59">
        <v>3054240</v>
      </c>
      <c r="W773" s="59">
        <v>3054240</v>
      </c>
      <c r="X773" s="13">
        <v>0</v>
      </c>
      <c r="Y773" s="13">
        <v>0</v>
      </c>
      <c r="Z773" s="13">
        <v>0</v>
      </c>
      <c r="AA773" s="13"/>
    </row>
    <row r="774" spans="1:27" ht="17.850000000000001" customHeight="1" x14ac:dyDescent="0.2">
      <c r="A774" s="59">
        <v>23</v>
      </c>
      <c r="B774" s="16" t="s">
        <v>508</v>
      </c>
      <c r="C774" s="18">
        <v>15</v>
      </c>
      <c r="D774" s="13">
        <v>0.2</v>
      </c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 t="s">
        <v>34</v>
      </c>
      <c r="R774" s="13" t="s">
        <v>34</v>
      </c>
      <c r="S774" s="13"/>
      <c r="T774" s="13"/>
      <c r="U774" s="13" t="s">
        <v>34</v>
      </c>
      <c r="V774" s="37">
        <v>308216</v>
      </c>
      <c r="W774" s="37">
        <v>308216</v>
      </c>
      <c r="X774" s="13">
        <v>0</v>
      </c>
      <c r="Y774" s="13">
        <v>0</v>
      </c>
      <c r="Z774" s="13">
        <v>0</v>
      </c>
      <c r="AA774" s="13"/>
    </row>
    <row r="775" spans="1:27" ht="17.850000000000001" customHeight="1" x14ac:dyDescent="0.2">
      <c r="A775" s="59">
        <v>24</v>
      </c>
      <c r="B775" s="16" t="s">
        <v>509</v>
      </c>
      <c r="C775" s="18">
        <v>19</v>
      </c>
      <c r="D775" s="13">
        <v>0.3</v>
      </c>
      <c r="E775" s="13" t="s">
        <v>34</v>
      </c>
      <c r="F775" s="13"/>
      <c r="G775" s="13" t="s">
        <v>34</v>
      </c>
      <c r="H775" s="13" t="s">
        <v>34</v>
      </c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37">
        <v>2166570</v>
      </c>
      <c r="W775" s="37">
        <v>2166570</v>
      </c>
      <c r="X775" s="13">
        <v>0</v>
      </c>
      <c r="Y775" s="13">
        <v>0</v>
      </c>
      <c r="Z775" s="13">
        <v>0</v>
      </c>
      <c r="AA775" s="13"/>
    </row>
    <row r="776" spans="1:27" ht="17.850000000000001" customHeight="1" x14ac:dyDescent="0.2">
      <c r="A776" s="59">
        <v>25</v>
      </c>
      <c r="B776" s="16" t="s">
        <v>510</v>
      </c>
      <c r="C776" s="18">
        <v>13</v>
      </c>
      <c r="D776" s="59">
        <v>0.3</v>
      </c>
      <c r="E776" s="13" t="s">
        <v>34</v>
      </c>
      <c r="F776" s="13"/>
      <c r="G776" s="13" t="s">
        <v>34</v>
      </c>
      <c r="H776" s="13" t="s">
        <v>34</v>
      </c>
      <c r="I776" s="13"/>
      <c r="J776" s="13"/>
      <c r="K776" s="13"/>
      <c r="L776" s="13"/>
      <c r="M776" s="13"/>
      <c r="N776" s="13"/>
      <c r="O776" s="13"/>
      <c r="P776" s="13"/>
      <c r="Q776" s="59"/>
      <c r="R776" s="59"/>
      <c r="S776" s="59"/>
      <c r="T776" s="59"/>
      <c r="U776" s="59"/>
      <c r="V776" s="37">
        <v>1916460</v>
      </c>
      <c r="W776" s="37">
        <v>1916460</v>
      </c>
      <c r="X776" s="13">
        <v>0</v>
      </c>
      <c r="Y776" s="13">
        <v>0</v>
      </c>
      <c r="Z776" s="13">
        <v>0</v>
      </c>
      <c r="AA776" s="13"/>
    </row>
    <row r="777" spans="1:27" ht="17.850000000000001" customHeight="1" x14ac:dyDescent="0.2">
      <c r="A777" s="59">
        <v>26</v>
      </c>
      <c r="B777" s="23" t="s">
        <v>1753</v>
      </c>
      <c r="C777" s="18">
        <v>27</v>
      </c>
      <c r="D777" s="19">
        <v>0.7</v>
      </c>
      <c r="E777" s="13" t="s">
        <v>34</v>
      </c>
      <c r="F777" s="13"/>
      <c r="G777" s="13" t="s">
        <v>34</v>
      </c>
      <c r="H777" s="13" t="s">
        <v>34</v>
      </c>
      <c r="I777" s="13"/>
      <c r="J777" s="13"/>
      <c r="K777" s="13"/>
      <c r="L777" s="13"/>
      <c r="M777" s="13"/>
      <c r="N777" s="13"/>
      <c r="O777" s="13"/>
      <c r="P777" s="59"/>
      <c r="Q777" s="13" t="s">
        <v>34</v>
      </c>
      <c r="R777" s="13" t="s">
        <v>34</v>
      </c>
      <c r="S777" s="13" t="s">
        <v>34</v>
      </c>
      <c r="T777" s="13" t="s">
        <v>34</v>
      </c>
      <c r="U777" s="13" t="s">
        <v>34</v>
      </c>
      <c r="V777" s="37">
        <v>5199744</v>
      </c>
      <c r="W777" s="37">
        <v>5199744</v>
      </c>
      <c r="X777" s="13">
        <v>0</v>
      </c>
      <c r="Y777" s="13">
        <v>0</v>
      </c>
      <c r="Z777" s="13">
        <v>0</v>
      </c>
      <c r="AA777" s="13"/>
    </row>
    <row r="778" spans="1:27" ht="17.850000000000001" customHeight="1" x14ac:dyDescent="0.2">
      <c r="A778" s="59">
        <v>27</v>
      </c>
      <c r="B778" s="23" t="s">
        <v>1105</v>
      </c>
      <c r="C778" s="18">
        <v>58</v>
      </c>
      <c r="D778" s="19">
        <v>2.1</v>
      </c>
      <c r="E778" s="13" t="s">
        <v>34</v>
      </c>
      <c r="F778" s="13"/>
      <c r="G778" s="13" t="s">
        <v>34</v>
      </c>
      <c r="H778" s="13"/>
      <c r="I778" s="13" t="s">
        <v>34</v>
      </c>
      <c r="J778" s="13"/>
      <c r="K778" s="13" t="s">
        <v>34</v>
      </c>
      <c r="L778" s="13" t="s">
        <v>34</v>
      </c>
      <c r="M778" s="13"/>
      <c r="N778" s="13"/>
      <c r="O778" s="13"/>
      <c r="P778" s="41"/>
      <c r="Q778" s="13"/>
      <c r="R778" s="13"/>
      <c r="S778" s="13"/>
      <c r="T778" s="13"/>
      <c r="U778" s="13"/>
      <c r="V778" s="37">
        <v>4305302</v>
      </c>
      <c r="W778" s="37">
        <v>4305302</v>
      </c>
      <c r="X778" s="13">
        <v>0</v>
      </c>
      <c r="Y778" s="13">
        <v>0</v>
      </c>
      <c r="Z778" s="13">
        <v>0</v>
      </c>
      <c r="AA778" s="13"/>
    </row>
    <row r="779" spans="1:27" ht="17.100000000000001" customHeight="1" x14ac:dyDescent="0.2">
      <c r="A779" s="59">
        <v>28</v>
      </c>
      <c r="B779" s="16" t="s">
        <v>511</v>
      </c>
      <c r="C779" s="18">
        <v>23</v>
      </c>
      <c r="D779" s="13">
        <v>0.4</v>
      </c>
      <c r="E779" s="13" t="s">
        <v>34</v>
      </c>
      <c r="F779" s="13"/>
      <c r="G779" s="13" t="s">
        <v>34</v>
      </c>
      <c r="H779" s="13" t="s">
        <v>34</v>
      </c>
      <c r="I779" s="13"/>
      <c r="J779" s="13" t="s">
        <v>34</v>
      </c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37">
        <v>2906230</v>
      </c>
      <c r="W779" s="37">
        <v>2906230</v>
      </c>
      <c r="X779" s="13">
        <v>0</v>
      </c>
      <c r="Y779" s="13">
        <v>0</v>
      </c>
      <c r="Z779" s="13">
        <v>0</v>
      </c>
      <c r="AA779" s="13"/>
    </row>
    <row r="780" spans="1:27" ht="17.850000000000001" customHeight="1" x14ac:dyDescent="0.2">
      <c r="A780" s="59">
        <v>29</v>
      </c>
      <c r="B780" s="16" t="s">
        <v>512</v>
      </c>
      <c r="C780" s="18">
        <v>30</v>
      </c>
      <c r="D780" s="13">
        <v>0.6</v>
      </c>
      <c r="E780" s="13" t="s">
        <v>34</v>
      </c>
      <c r="F780" s="13"/>
      <c r="G780" s="13" t="s">
        <v>34</v>
      </c>
      <c r="H780" s="13" t="s">
        <v>34</v>
      </c>
      <c r="I780" s="13"/>
      <c r="J780" s="13" t="s">
        <v>34</v>
      </c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37">
        <v>4934362</v>
      </c>
      <c r="W780" s="37">
        <v>4934362</v>
      </c>
      <c r="X780" s="13">
        <v>0</v>
      </c>
      <c r="Y780" s="13">
        <v>0</v>
      </c>
      <c r="Z780" s="13">
        <v>0</v>
      </c>
      <c r="AA780" s="13"/>
    </row>
    <row r="781" spans="1:27" ht="17.850000000000001" customHeight="1" x14ac:dyDescent="0.2">
      <c r="A781" s="59">
        <v>30</v>
      </c>
      <c r="B781" s="16" t="s">
        <v>513</v>
      </c>
      <c r="C781" s="59">
        <v>30</v>
      </c>
      <c r="D781" s="59">
        <v>0.6</v>
      </c>
      <c r="E781" s="13" t="s">
        <v>34</v>
      </c>
      <c r="F781" s="13"/>
      <c r="G781" s="13" t="s">
        <v>34</v>
      </c>
      <c r="H781" s="13" t="s">
        <v>34</v>
      </c>
      <c r="I781" s="13"/>
      <c r="J781" s="13" t="s">
        <v>34</v>
      </c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37">
        <v>4455054</v>
      </c>
      <c r="W781" s="37">
        <v>4455054</v>
      </c>
      <c r="X781" s="13">
        <v>0</v>
      </c>
      <c r="Y781" s="13">
        <v>0</v>
      </c>
      <c r="Z781" s="13">
        <v>0</v>
      </c>
      <c r="AA781" s="13"/>
    </row>
    <row r="782" spans="1:27" ht="17.850000000000001" customHeight="1" x14ac:dyDescent="0.2">
      <c r="A782" s="59">
        <v>31</v>
      </c>
      <c r="B782" s="23" t="s">
        <v>1754</v>
      </c>
      <c r="C782" s="18">
        <v>8</v>
      </c>
      <c r="D782" s="19">
        <v>0.2</v>
      </c>
      <c r="E782" s="13" t="s">
        <v>34</v>
      </c>
      <c r="F782" s="13"/>
      <c r="G782" s="13" t="s">
        <v>34</v>
      </c>
      <c r="H782" s="13" t="s">
        <v>34</v>
      </c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37">
        <v>1246770</v>
      </c>
      <c r="W782" s="37">
        <v>1246770</v>
      </c>
      <c r="X782" s="13">
        <v>0</v>
      </c>
      <c r="Y782" s="13">
        <v>0</v>
      </c>
      <c r="Z782" s="13">
        <v>0</v>
      </c>
      <c r="AA782" s="13"/>
    </row>
    <row r="783" spans="1:27" ht="17.100000000000001" customHeight="1" x14ac:dyDescent="0.2">
      <c r="A783" s="59">
        <v>32</v>
      </c>
      <c r="B783" s="16" t="s">
        <v>514</v>
      </c>
      <c r="C783" s="18">
        <v>18</v>
      </c>
      <c r="D783" s="13">
        <v>0.4</v>
      </c>
      <c r="E783" s="13" t="s">
        <v>34</v>
      </c>
      <c r="F783" s="13"/>
      <c r="G783" s="13" t="s">
        <v>34</v>
      </c>
      <c r="H783" s="13" t="s">
        <v>34</v>
      </c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37">
        <v>2285640</v>
      </c>
      <c r="W783" s="37">
        <v>2285640</v>
      </c>
      <c r="X783" s="13">
        <v>0</v>
      </c>
      <c r="Y783" s="13">
        <v>0</v>
      </c>
      <c r="Z783" s="13">
        <v>0</v>
      </c>
      <c r="AA783" s="13"/>
    </row>
    <row r="784" spans="1:27" ht="17.850000000000001" customHeight="1" x14ac:dyDescent="0.2">
      <c r="A784" s="67">
        <v>33</v>
      </c>
      <c r="B784" s="65" t="s">
        <v>2069</v>
      </c>
      <c r="C784" s="66">
        <v>10</v>
      </c>
      <c r="D784" s="67">
        <v>0.2</v>
      </c>
      <c r="E784" s="67"/>
      <c r="F784" s="67"/>
      <c r="G784" s="67"/>
      <c r="H784" s="67"/>
      <c r="I784" s="67"/>
      <c r="J784" s="67" t="s">
        <v>34</v>
      </c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106">
        <v>231724.79999999999</v>
      </c>
      <c r="W784" s="106">
        <v>231724.79999999999</v>
      </c>
      <c r="X784" s="67">
        <v>0</v>
      </c>
      <c r="Y784" s="67">
        <v>0</v>
      </c>
      <c r="Z784" s="67">
        <v>0</v>
      </c>
      <c r="AA784" s="67"/>
    </row>
    <row r="785" spans="1:27" ht="17.850000000000001" customHeight="1" x14ac:dyDescent="0.2">
      <c r="A785" s="59">
        <v>34</v>
      </c>
      <c r="B785" s="16" t="s">
        <v>1580</v>
      </c>
      <c r="C785" s="18">
        <v>75</v>
      </c>
      <c r="D785" s="59">
        <v>1.9</v>
      </c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 t="s">
        <v>34</v>
      </c>
      <c r="V785" s="37">
        <v>514386</v>
      </c>
      <c r="W785" s="37">
        <v>514386</v>
      </c>
      <c r="X785" s="13">
        <v>0</v>
      </c>
      <c r="Y785" s="13">
        <v>0</v>
      </c>
      <c r="Z785" s="13">
        <v>0</v>
      </c>
      <c r="AA785" s="13"/>
    </row>
    <row r="786" spans="1:27" ht="17.850000000000001" customHeight="1" x14ac:dyDescent="0.2">
      <c r="A786" s="59">
        <v>35</v>
      </c>
      <c r="B786" s="65" t="s">
        <v>1504</v>
      </c>
      <c r="C786" s="66">
        <v>44</v>
      </c>
      <c r="D786" s="67">
        <v>3.1</v>
      </c>
      <c r="E786" s="67" t="s">
        <v>34</v>
      </c>
      <c r="F786" s="67"/>
      <c r="G786" s="67"/>
      <c r="H786" s="67"/>
      <c r="I786" s="67"/>
      <c r="J786" s="67"/>
      <c r="K786" s="67"/>
      <c r="L786" s="67"/>
      <c r="M786" s="67"/>
      <c r="N786" s="67" t="s">
        <v>34</v>
      </c>
      <c r="O786" s="67"/>
      <c r="P786" s="67"/>
      <c r="Q786" s="67"/>
      <c r="R786" s="67"/>
      <c r="S786" s="67"/>
      <c r="T786" s="67"/>
      <c r="U786" s="67"/>
      <c r="V786" s="59">
        <v>4678800</v>
      </c>
      <c r="W786" s="59">
        <v>4678800</v>
      </c>
      <c r="X786" s="59">
        <v>0</v>
      </c>
      <c r="Y786" s="59">
        <v>0</v>
      </c>
      <c r="Z786" s="59">
        <v>0</v>
      </c>
      <c r="AA786" s="59"/>
    </row>
    <row r="787" spans="1:27" ht="17.850000000000001" customHeight="1" x14ac:dyDescent="0.2">
      <c r="A787" s="59">
        <v>36</v>
      </c>
      <c r="B787" s="16" t="s">
        <v>515</v>
      </c>
      <c r="C787" s="18">
        <v>12</v>
      </c>
      <c r="D787" s="59">
        <v>0.2</v>
      </c>
      <c r="E787" s="59" t="s">
        <v>34</v>
      </c>
      <c r="F787" s="59"/>
      <c r="G787" s="59" t="s">
        <v>34</v>
      </c>
      <c r="H787" s="59" t="s">
        <v>34</v>
      </c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37">
        <v>1094940</v>
      </c>
      <c r="W787" s="37">
        <v>1094940</v>
      </c>
      <c r="X787" s="59">
        <v>0</v>
      </c>
      <c r="Y787" s="59">
        <v>0</v>
      </c>
      <c r="Z787" s="59">
        <v>0</v>
      </c>
      <c r="AA787" s="59"/>
    </row>
    <row r="788" spans="1:27" ht="17.850000000000001" customHeight="1" x14ac:dyDescent="0.2">
      <c r="A788" s="59">
        <v>37</v>
      </c>
      <c r="B788" s="16" t="s">
        <v>516</v>
      </c>
      <c r="C788" s="18">
        <v>38</v>
      </c>
      <c r="D788" s="59">
        <v>1.3</v>
      </c>
      <c r="E788" s="59" t="s">
        <v>34</v>
      </c>
      <c r="F788" s="59"/>
      <c r="G788" s="59"/>
      <c r="H788" s="59"/>
      <c r="I788" s="59"/>
      <c r="J788" s="59"/>
      <c r="K788" s="59"/>
      <c r="L788" s="59"/>
      <c r="M788" s="59"/>
      <c r="N788" s="59" t="s">
        <v>34</v>
      </c>
      <c r="O788" s="59" t="s">
        <v>34</v>
      </c>
      <c r="P788" s="59" t="s">
        <v>34</v>
      </c>
      <c r="Q788" s="59"/>
      <c r="R788" s="59"/>
      <c r="S788" s="59"/>
      <c r="T788" s="59"/>
      <c r="U788" s="59"/>
      <c r="V788" s="37">
        <v>3149900</v>
      </c>
      <c r="W788" s="37">
        <v>3149900</v>
      </c>
      <c r="X788" s="59">
        <v>0</v>
      </c>
      <c r="Y788" s="59">
        <v>0</v>
      </c>
      <c r="Z788" s="59">
        <v>0</v>
      </c>
      <c r="AA788" s="59"/>
    </row>
    <row r="789" spans="1:27" ht="17.850000000000001" customHeight="1" x14ac:dyDescent="0.2">
      <c r="A789" s="59">
        <v>38</v>
      </c>
      <c r="B789" s="23" t="s">
        <v>1755</v>
      </c>
      <c r="C789" s="18">
        <v>48</v>
      </c>
      <c r="D789" s="19">
        <v>1.2</v>
      </c>
      <c r="E789" s="59" t="s">
        <v>34</v>
      </c>
      <c r="F789" s="59"/>
      <c r="G789" s="59"/>
      <c r="H789" s="59"/>
      <c r="I789" s="59"/>
      <c r="J789" s="59"/>
      <c r="K789" s="59"/>
      <c r="L789" s="59"/>
      <c r="M789" s="59"/>
      <c r="N789" s="59" t="s">
        <v>34</v>
      </c>
      <c r="O789" s="59"/>
      <c r="P789" s="59"/>
      <c r="Q789" s="59"/>
      <c r="R789" s="59"/>
      <c r="S789" s="59"/>
      <c r="T789" s="59"/>
      <c r="U789" s="59"/>
      <c r="V789" s="37">
        <v>1866600</v>
      </c>
      <c r="W789" s="37">
        <v>1866600</v>
      </c>
      <c r="X789" s="59">
        <v>0</v>
      </c>
      <c r="Y789" s="59">
        <v>0</v>
      </c>
      <c r="Z789" s="59">
        <v>0</v>
      </c>
      <c r="AA789" s="59"/>
    </row>
    <row r="790" spans="1:27" ht="17.850000000000001" customHeight="1" x14ac:dyDescent="0.2">
      <c r="A790" s="59">
        <v>39</v>
      </c>
      <c r="B790" s="65" t="s">
        <v>2023</v>
      </c>
      <c r="C790" s="66">
        <v>21</v>
      </c>
      <c r="D790" s="67">
        <v>0.4</v>
      </c>
      <c r="E790" s="67" t="s">
        <v>34</v>
      </c>
      <c r="F790" s="67"/>
      <c r="G790" s="67"/>
      <c r="H790" s="67"/>
      <c r="I790" s="67"/>
      <c r="J790" s="67" t="s">
        <v>34</v>
      </c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59">
        <v>512827</v>
      </c>
      <c r="W790" s="59">
        <v>512827</v>
      </c>
      <c r="X790" s="59">
        <v>0</v>
      </c>
      <c r="Y790" s="59">
        <v>0</v>
      </c>
      <c r="Z790" s="59">
        <v>0</v>
      </c>
      <c r="AA790" s="59"/>
    </row>
    <row r="791" spans="1:27" ht="17.850000000000001" customHeight="1" x14ac:dyDescent="0.2">
      <c r="A791" s="59">
        <v>40</v>
      </c>
      <c r="B791" s="16" t="s">
        <v>517</v>
      </c>
      <c r="C791" s="18">
        <v>13</v>
      </c>
      <c r="D791" s="59">
        <v>0.1</v>
      </c>
      <c r="E791" s="59" t="s">
        <v>34</v>
      </c>
      <c r="F791" s="59"/>
      <c r="G791" s="59" t="s">
        <v>34</v>
      </c>
      <c r="H791" s="59" t="s">
        <v>34</v>
      </c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37">
        <v>936810</v>
      </c>
      <c r="W791" s="37">
        <v>936810</v>
      </c>
      <c r="X791" s="59">
        <v>0</v>
      </c>
      <c r="Y791" s="59">
        <v>0</v>
      </c>
      <c r="Z791" s="59">
        <v>0</v>
      </c>
      <c r="AA791" s="59"/>
    </row>
    <row r="792" spans="1:27" ht="17.850000000000001" customHeight="1" x14ac:dyDescent="0.2">
      <c r="A792" s="67">
        <v>41</v>
      </c>
      <c r="B792" s="65" t="s">
        <v>2070</v>
      </c>
      <c r="C792" s="66">
        <v>18</v>
      </c>
      <c r="D792" s="67">
        <v>0.4</v>
      </c>
      <c r="E792" s="67" t="s">
        <v>34</v>
      </c>
      <c r="F792" s="67"/>
      <c r="G792" s="67"/>
      <c r="H792" s="67"/>
      <c r="I792" s="67"/>
      <c r="J792" s="67" t="s">
        <v>34</v>
      </c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106">
        <v>477835.2</v>
      </c>
      <c r="W792" s="106">
        <v>477835.2</v>
      </c>
      <c r="X792" s="67">
        <v>0</v>
      </c>
      <c r="Y792" s="67">
        <v>0</v>
      </c>
      <c r="Z792" s="67">
        <v>0</v>
      </c>
      <c r="AA792" s="67"/>
    </row>
    <row r="793" spans="1:27" ht="17.850000000000001" customHeight="1" x14ac:dyDescent="0.2">
      <c r="A793" s="59">
        <v>42</v>
      </c>
      <c r="B793" s="16" t="s">
        <v>518</v>
      </c>
      <c r="C793" s="18">
        <v>20</v>
      </c>
      <c r="D793" s="59">
        <v>0.3</v>
      </c>
      <c r="E793" s="59" t="s">
        <v>34</v>
      </c>
      <c r="F793" s="59"/>
      <c r="G793" s="59" t="s">
        <v>34</v>
      </c>
      <c r="H793" s="59" t="s">
        <v>34</v>
      </c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37">
        <v>1860390</v>
      </c>
      <c r="W793" s="37">
        <v>1860390</v>
      </c>
      <c r="X793" s="59">
        <v>0</v>
      </c>
      <c r="Y793" s="59">
        <v>0</v>
      </c>
      <c r="Z793" s="59">
        <v>0</v>
      </c>
      <c r="AA793" s="59"/>
    </row>
    <row r="794" spans="1:27" ht="17.850000000000001" customHeight="1" x14ac:dyDescent="0.2">
      <c r="A794" s="59">
        <v>43</v>
      </c>
      <c r="B794" s="16" t="s">
        <v>519</v>
      </c>
      <c r="C794" s="18">
        <v>5</v>
      </c>
      <c r="D794" s="59">
        <v>0.4</v>
      </c>
      <c r="E794" s="59" t="s">
        <v>34</v>
      </c>
      <c r="F794" s="59"/>
      <c r="G794" s="59" t="s">
        <v>34</v>
      </c>
      <c r="H794" s="59" t="s">
        <v>34</v>
      </c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37">
        <v>2328480</v>
      </c>
      <c r="W794" s="37">
        <v>2328480</v>
      </c>
      <c r="X794" s="59">
        <v>0</v>
      </c>
      <c r="Y794" s="59">
        <v>0</v>
      </c>
      <c r="Z794" s="59">
        <v>0</v>
      </c>
      <c r="AA794" s="59"/>
    </row>
    <row r="795" spans="1:27" ht="17.850000000000001" customHeight="1" x14ac:dyDescent="0.2">
      <c r="A795" s="59">
        <v>44</v>
      </c>
      <c r="B795" s="23" t="s">
        <v>1756</v>
      </c>
      <c r="C795" s="18">
        <v>20</v>
      </c>
      <c r="D795" s="19">
        <v>0.4</v>
      </c>
      <c r="E795" s="59" t="s">
        <v>34</v>
      </c>
      <c r="F795" s="59"/>
      <c r="G795" s="59" t="s">
        <v>34</v>
      </c>
      <c r="H795" s="59"/>
      <c r="I795" s="59"/>
      <c r="J795" s="59" t="s">
        <v>34</v>
      </c>
      <c r="K795" s="59"/>
      <c r="L795" s="59"/>
      <c r="M795" s="59"/>
      <c r="N795" s="59" t="s">
        <v>34</v>
      </c>
      <c r="O795" s="59"/>
      <c r="P795" s="59"/>
      <c r="Q795" s="59"/>
      <c r="R795" s="59"/>
      <c r="S795" s="59"/>
      <c r="T795" s="59"/>
      <c r="U795" s="59"/>
      <c r="V795" s="37">
        <v>2081477.2</v>
      </c>
      <c r="W795" s="37">
        <v>2081477.2</v>
      </c>
      <c r="X795" s="59">
        <v>0</v>
      </c>
      <c r="Y795" s="59">
        <v>0</v>
      </c>
      <c r="Z795" s="59">
        <v>0</v>
      </c>
      <c r="AA795" s="59"/>
    </row>
    <row r="796" spans="1:27" ht="17.850000000000001" customHeight="1" x14ac:dyDescent="0.2">
      <c r="A796" s="67">
        <v>45</v>
      </c>
      <c r="B796" s="65" t="s">
        <v>2071</v>
      </c>
      <c r="C796" s="66">
        <v>9</v>
      </c>
      <c r="D796" s="67">
        <v>0.1</v>
      </c>
      <c r="E796" s="67" t="s">
        <v>34</v>
      </c>
      <c r="F796" s="67"/>
      <c r="G796" s="67"/>
      <c r="H796" s="67" t="s">
        <v>34</v>
      </c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106">
        <v>539200</v>
      </c>
      <c r="W796" s="106">
        <v>539200</v>
      </c>
      <c r="X796" s="67">
        <v>0</v>
      </c>
      <c r="Y796" s="67">
        <v>0</v>
      </c>
      <c r="Z796" s="67">
        <v>0</v>
      </c>
      <c r="AA796" s="67"/>
    </row>
    <row r="797" spans="1:27" ht="21" customHeight="1" x14ac:dyDescent="0.2">
      <c r="A797" s="59"/>
      <c r="B797" s="16" t="s">
        <v>37</v>
      </c>
      <c r="C797" s="18">
        <f>SUM(C752:C796)</f>
        <v>1518</v>
      </c>
      <c r="D797" s="13">
        <f>SUM(D752:D796)</f>
        <v>38.5</v>
      </c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37">
        <f>SUM(V752:V796)</f>
        <v>104004434.2</v>
      </c>
      <c r="W797" s="37">
        <f>SUM(W752:W796)</f>
        <v>104004434.2</v>
      </c>
      <c r="X797" s="13">
        <v>0</v>
      </c>
      <c r="Y797" s="13">
        <v>0</v>
      </c>
      <c r="Z797" s="13">
        <v>0</v>
      </c>
      <c r="AA797" s="13"/>
    </row>
    <row r="798" spans="1:27" ht="17.850000000000001" customHeight="1" x14ac:dyDescent="0.2">
      <c r="A798" s="111" t="s">
        <v>1107</v>
      </c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3"/>
    </row>
    <row r="799" spans="1:27" ht="17.850000000000001" customHeight="1" x14ac:dyDescent="0.2">
      <c r="A799" s="13">
        <v>1</v>
      </c>
      <c r="B799" s="16" t="s">
        <v>1642</v>
      </c>
      <c r="C799" s="13">
        <v>35</v>
      </c>
      <c r="D799" s="13">
        <v>0.8</v>
      </c>
      <c r="E799" s="13" t="s">
        <v>34</v>
      </c>
      <c r="F799" s="13"/>
      <c r="G799" s="13" t="s">
        <v>34</v>
      </c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37">
        <v>1791470</v>
      </c>
      <c r="W799" s="37">
        <v>1791470</v>
      </c>
      <c r="X799" s="13">
        <v>0</v>
      </c>
      <c r="Y799" s="13">
        <v>0</v>
      </c>
      <c r="Z799" s="13">
        <v>0</v>
      </c>
      <c r="AA799" s="13"/>
    </row>
    <row r="800" spans="1:27" ht="17.850000000000001" customHeight="1" x14ac:dyDescent="0.2">
      <c r="A800" s="27">
        <v>2</v>
      </c>
      <c r="B800" s="16" t="s">
        <v>1643</v>
      </c>
      <c r="C800" s="18">
        <v>29</v>
      </c>
      <c r="D800" s="13">
        <v>0.7</v>
      </c>
      <c r="E800" s="13" t="s">
        <v>34</v>
      </c>
      <c r="F800" s="13"/>
      <c r="G800" s="13" t="s">
        <v>34</v>
      </c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 t="s">
        <v>34</v>
      </c>
      <c r="V800" s="37">
        <v>2081748</v>
      </c>
      <c r="W800" s="37">
        <v>2081748</v>
      </c>
      <c r="X800" s="13">
        <v>0</v>
      </c>
      <c r="Y800" s="13">
        <v>0</v>
      </c>
      <c r="Z800" s="13">
        <v>0</v>
      </c>
      <c r="AA800" s="13"/>
    </row>
    <row r="801" spans="1:27" ht="17.850000000000001" customHeight="1" x14ac:dyDescent="0.2">
      <c r="A801" s="57">
        <v>3</v>
      </c>
      <c r="B801" s="16" t="s">
        <v>1505</v>
      </c>
      <c r="C801" s="13">
        <v>17</v>
      </c>
      <c r="D801" s="13">
        <v>0.3</v>
      </c>
      <c r="E801" s="13" t="s">
        <v>34</v>
      </c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 t="s">
        <v>34</v>
      </c>
      <c r="R801" s="13"/>
      <c r="S801" s="13"/>
      <c r="T801" s="13"/>
      <c r="U801" s="13" t="s">
        <v>34</v>
      </c>
      <c r="V801" s="37">
        <v>330084</v>
      </c>
      <c r="W801" s="37">
        <v>330084</v>
      </c>
      <c r="X801" s="13">
        <v>0</v>
      </c>
      <c r="Y801" s="13">
        <v>0</v>
      </c>
      <c r="Z801" s="13">
        <v>0</v>
      </c>
      <c r="AA801" s="13"/>
    </row>
    <row r="802" spans="1:27" ht="17.850000000000001" customHeight="1" x14ac:dyDescent="0.2">
      <c r="A802" s="57">
        <v>4</v>
      </c>
      <c r="B802" s="16" t="s">
        <v>1802</v>
      </c>
      <c r="C802" s="18">
        <v>19</v>
      </c>
      <c r="D802" s="27">
        <v>0.6</v>
      </c>
      <c r="E802" s="27" t="s">
        <v>34</v>
      </c>
      <c r="F802" s="27"/>
      <c r="G802" s="27"/>
      <c r="H802" s="27"/>
      <c r="I802" s="27"/>
      <c r="J802" s="27"/>
      <c r="K802" s="27"/>
      <c r="L802" s="27"/>
      <c r="M802" s="27"/>
      <c r="N802" s="27" t="s">
        <v>34</v>
      </c>
      <c r="O802" s="27"/>
      <c r="P802" s="27"/>
      <c r="Q802" s="27"/>
      <c r="R802" s="27"/>
      <c r="S802" s="27"/>
      <c r="T802" s="27"/>
      <c r="U802" s="27"/>
      <c r="V802" s="27">
        <v>1010568</v>
      </c>
      <c r="W802" s="27">
        <v>1010568</v>
      </c>
      <c r="X802" s="27">
        <v>0</v>
      </c>
      <c r="Y802" s="27">
        <v>0</v>
      </c>
      <c r="Z802" s="27">
        <v>0</v>
      </c>
      <c r="AA802" s="27"/>
    </row>
    <row r="803" spans="1:27" ht="17.850000000000001" customHeight="1" x14ac:dyDescent="0.2">
      <c r="A803" s="57">
        <v>5</v>
      </c>
      <c r="B803" s="16" t="s">
        <v>1644</v>
      </c>
      <c r="C803" s="13">
        <v>25</v>
      </c>
      <c r="D803" s="13">
        <v>0.5</v>
      </c>
      <c r="E803" s="13" t="s">
        <v>34</v>
      </c>
      <c r="F803" s="13"/>
      <c r="G803" s="13"/>
      <c r="H803" s="13"/>
      <c r="I803" s="13"/>
      <c r="J803" s="13" t="s">
        <v>34</v>
      </c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37">
        <v>615470.4</v>
      </c>
      <c r="W803" s="37">
        <v>615470.4</v>
      </c>
      <c r="X803" s="13">
        <v>0</v>
      </c>
      <c r="Y803" s="13">
        <v>0</v>
      </c>
      <c r="Z803" s="13">
        <v>0</v>
      </c>
      <c r="AA803" s="13"/>
    </row>
    <row r="804" spans="1:27" ht="19.899999999999999" customHeight="1" x14ac:dyDescent="0.2">
      <c r="A804" s="13"/>
      <c r="B804" s="16" t="s">
        <v>37</v>
      </c>
      <c r="C804" s="13">
        <f>SUM(C799:C803)</f>
        <v>125</v>
      </c>
      <c r="D804" s="13">
        <f>SUM(D799:D803)</f>
        <v>2.9</v>
      </c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37">
        <f>SUM(V799:V803)</f>
        <v>5829340.4000000004</v>
      </c>
      <c r="W804" s="37">
        <f>SUM(W799:W803)</f>
        <v>5829340.4000000004</v>
      </c>
      <c r="X804" s="13">
        <v>0</v>
      </c>
      <c r="Y804" s="13">
        <v>0</v>
      </c>
      <c r="Z804" s="13">
        <v>0</v>
      </c>
      <c r="AA804" s="13"/>
    </row>
    <row r="805" spans="1:27" ht="17.100000000000001" customHeight="1" x14ac:dyDescent="0.2">
      <c r="A805" s="111" t="s">
        <v>520</v>
      </c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3"/>
    </row>
    <row r="806" spans="1:27" ht="17.850000000000001" customHeight="1" x14ac:dyDescent="0.2">
      <c r="A806" s="13">
        <v>1</v>
      </c>
      <c r="B806" s="16" t="s">
        <v>521</v>
      </c>
      <c r="C806" s="18">
        <v>97</v>
      </c>
      <c r="D806" s="13">
        <v>2.6</v>
      </c>
      <c r="E806" s="13" t="s">
        <v>34</v>
      </c>
      <c r="F806" s="13"/>
      <c r="G806" s="13" t="s">
        <v>34</v>
      </c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37">
        <v>2576100</v>
      </c>
      <c r="W806" s="37">
        <v>2576100</v>
      </c>
      <c r="X806" s="13">
        <v>0</v>
      </c>
      <c r="Y806" s="13">
        <v>0</v>
      </c>
      <c r="Z806" s="13">
        <v>0</v>
      </c>
      <c r="AA806" s="13"/>
    </row>
    <row r="807" spans="1:27" ht="17.850000000000001" customHeight="1" x14ac:dyDescent="0.2">
      <c r="A807" s="67">
        <v>2</v>
      </c>
      <c r="B807" s="65" t="s">
        <v>2065</v>
      </c>
      <c r="C807" s="66">
        <v>119</v>
      </c>
      <c r="D807" s="67">
        <v>2.6</v>
      </c>
      <c r="E807" s="67" t="s">
        <v>34</v>
      </c>
      <c r="F807" s="67"/>
      <c r="G807" s="67"/>
      <c r="H807" s="67"/>
      <c r="I807" s="67"/>
      <c r="J807" s="67"/>
      <c r="K807" s="68" t="s">
        <v>34</v>
      </c>
      <c r="L807" s="68" t="s">
        <v>34</v>
      </c>
      <c r="M807" s="68"/>
      <c r="N807" s="68"/>
      <c r="O807" s="68"/>
      <c r="P807" s="68"/>
      <c r="Q807" s="68" t="s">
        <v>34</v>
      </c>
      <c r="R807" s="68" t="s">
        <v>34</v>
      </c>
      <c r="S807" s="68" t="s">
        <v>34</v>
      </c>
      <c r="T807" s="68" t="s">
        <v>34</v>
      </c>
      <c r="U807" s="68" t="s">
        <v>34</v>
      </c>
      <c r="V807" s="106">
        <v>3128208</v>
      </c>
      <c r="W807" s="106">
        <v>3128208</v>
      </c>
      <c r="X807" s="67">
        <v>0</v>
      </c>
      <c r="Y807" s="67">
        <v>0</v>
      </c>
      <c r="Z807" s="67">
        <v>0</v>
      </c>
      <c r="AA807" s="67"/>
    </row>
    <row r="808" spans="1:27" ht="17.850000000000001" customHeight="1" x14ac:dyDescent="0.2">
      <c r="A808" s="67">
        <v>3</v>
      </c>
      <c r="B808" s="65" t="s">
        <v>1111</v>
      </c>
      <c r="C808" s="66">
        <v>156</v>
      </c>
      <c r="D808" s="67">
        <v>3.5</v>
      </c>
      <c r="E808" s="67" t="s">
        <v>34</v>
      </c>
      <c r="F808" s="67"/>
      <c r="G808" s="67" t="s">
        <v>34</v>
      </c>
      <c r="H808" s="67"/>
      <c r="I808" s="67"/>
      <c r="J808" s="67"/>
      <c r="K808" s="67" t="s">
        <v>34</v>
      </c>
      <c r="L808" s="67" t="s">
        <v>34</v>
      </c>
      <c r="M808" s="67"/>
      <c r="N808" s="67"/>
      <c r="O808" s="67"/>
      <c r="P808" s="67"/>
      <c r="Q808" s="67"/>
      <c r="R808" s="67"/>
      <c r="S808" s="67"/>
      <c r="T808" s="67"/>
      <c r="U808" s="67"/>
      <c r="V808" s="106">
        <v>4776532</v>
      </c>
      <c r="W808" s="106">
        <v>4776532</v>
      </c>
      <c r="X808" s="67">
        <v>0</v>
      </c>
      <c r="Y808" s="67">
        <v>0</v>
      </c>
      <c r="Z808" s="67">
        <v>0</v>
      </c>
      <c r="AA808" s="67"/>
    </row>
    <row r="809" spans="1:27" ht="19.899999999999999" customHeight="1" x14ac:dyDescent="0.2">
      <c r="A809" s="13"/>
      <c r="B809" s="16" t="s">
        <v>37</v>
      </c>
      <c r="C809" s="18">
        <f>SUM(C806:C808)</f>
        <v>372</v>
      </c>
      <c r="D809" s="13">
        <f>SUM(D806:D808)</f>
        <v>8.6999999999999993</v>
      </c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37">
        <f>SUM(V806:V808)</f>
        <v>10480840</v>
      </c>
      <c r="W809" s="37">
        <f>SUM(W806:W808)</f>
        <v>10480840</v>
      </c>
      <c r="X809" s="13">
        <v>0</v>
      </c>
      <c r="Y809" s="13">
        <v>0</v>
      </c>
      <c r="Z809" s="13">
        <v>0</v>
      </c>
      <c r="AA809" s="13"/>
    </row>
    <row r="810" spans="1:27" ht="17.100000000000001" customHeight="1" x14ac:dyDescent="0.2">
      <c r="A810" s="111" t="s">
        <v>522</v>
      </c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3"/>
    </row>
    <row r="811" spans="1:27" ht="17.850000000000001" customHeight="1" x14ac:dyDescent="0.2">
      <c r="A811" s="13">
        <v>1</v>
      </c>
      <c r="B811" s="16" t="s">
        <v>523</v>
      </c>
      <c r="C811" s="18">
        <v>21</v>
      </c>
      <c r="D811" s="13">
        <v>0.5</v>
      </c>
      <c r="E811" s="13" t="s">
        <v>34</v>
      </c>
      <c r="F811" s="13"/>
      <c r="G811" s="13"/>
      <c r="H811" s="13"/>
      <c r="I811" s="13"/>
      <c r="J811" s="13"/>
      <c r="K811" s="13"/>
      <c r="L811" s="13"/>
      <c r="M811" s="13" t="s">
        <v>34</v>
      </c>
      <c r="N811" s="13"/>
      <c r="O811" s="13"/>
      <c r="P811" s="13"/>
      <c r="Q811" s="13"/>
      <c r="R811" s="13"/>
      <c r="S811" s="13"/>
      <c r="T811" s="13"/>
      <c r="U811" s="13"/>
      <c r="V811" s="37">
        <v>382518</v>
      </c>
      <c r="W811" s="37">
        <v>382518</v>
      </c>
      <c r="X811" s="13">
        <v>0</v>
      </c>
      <c r="Y811" s="13">
        <v>0</v>
      </c>
      <c r="Z811" s="13">
        <v>0</v>
      </c>
      <c r="AA811" s="13"/>
    </row>
    <row r="812" spans="1:27" ht="17.850000000000001" customHeight="1" x14ac:dyDescent="0.2">
      <c r="A812" s="13">
        <v>2</v>
      </c>
      <c r="B812" s="16" t="s">
        <v>1645</v>
      </c>
      <c r="C812" s="13">
        <v>28</v>
      </c>
      <c r="D812" s="13">
        <v>0.7</v>
      </c>
      <c r="E812" s="13" t="s">
        <v>34</v>
      </c>
      <c r="F812" s="13"/>
      <c r="G812" s="13" t="s">
        <v>34</v>
      </c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37">
        <v>1569290</v>
      </c>
      <c r="W812" s="37">
        <v>1569290</v>
      </c>
      <c r="X812" s="13">
        <v>0</v>
      </c>
      <c r="Y812" s="13">
        <v>0</v>
      </c>
      <c r="Z812" s="13">
        <v>0</v>
      </c>
      <c r="AA812" s="13"/>
    </row>
    <row r="813" spans="1:27" ht="17.850000000000001" customHeight="1" x14ac:dyDescent="0.2">
      <c r="A813" s="59">
        <v>3</v>
      </c>
      <c r="B813" s="16" t="s">
        <v>1803</v>
      </c>
      <c r="C813" s="18">
        <v>25</v>
      </c>
      <c r="D813" s="27">
        <v>0.5</v>
      </c>
      <c r="E813" s="27" t="s">
        <v>34</v>
      </c>
      <c r="F813" s="27"/>
      <c r="G813" s="27"/>
      <c r="H813" s="27"/>
      <c r="I813" s="27"/>
      <c r="J813" s="27"/>
      <c r="K813" s="27"/>
      <c r="L813" s="27"/>
      <c r="M813" s="27"/>
      <c r="N813" s="27" t="s">
        <v>34</v>
      </c>
      <c r="O813" s="27"/>
      <c r="P813" s="27"/>
      <c r="Q813" s="27"/>
      <c r="R813" s="27"/>
      <c r="S813" s="27"/>
      <c r="T813" s="27"/>
      <c r="U813" s="27"/>
      <c r="V813" s="27">
        <v>749580</v>
      </c>
      <c r="W813" s="27">
        <v>749580</v>
      </c>
      <c r="X813" s="27">
        <v>0</v>
      </c>
      <c r="Y813" s="27">
        <v>0</v>
      </c>
      <c r="Z813" s="27">
        <v>0</v>
      </c>
      <c r="AA813" s="27"/>
    </row>
    <row r="814" spans="1:27" ht="17.850000000000001" customHeight="1" x14ac:dyDescent="0.2">
      <c r="A814" s="59">
        <v>4</v>
      </c>
      <c r="B814" s="16" t="s">
        <v>524</v>
      </c>
      <c r="C814" s="18">
        <v>5</v>
      </c>
      <c r="D814" s="13">
        <v>0.1</v>
      </c>
      <c r="E814" s="13" t="s">
        <v>34</v>
      </c>
      <c r="F814" s="13"/>
      <c r="G814" s="13" t="s">
        <v>34</v>
      </c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37">
        <v>316250</v>
      </c>
      <c r="W814" s="37">
        <v>316250</v>
      </c>
      <c r="X814" s="13">
        <v>0</v>
      </c>
      <c r="Y814" s="13">
        <v>0</v>
      </c>
      <c r="Z814" s="13">
        <v>0</v>
      </c>
      <c r="AA814" s="13"/>
    </row>
    <row r="815" spans="1:27" ht="17.100000000000001" customHeight="1" x14ac:dyDescent="0.2">
      <c r="A815" s="59">
        <v>5</v>
      </c>
      <c r="B815" s="16" t="s">
        <v>525</v>
      </c>
      <c r="C815" s="18">
        <v>7</v>
      </c>
      <c r="D815" s="13">
        <v>0.2</v>
      </c>
      <c r="E815" s="13" t="s">
        <v>34</v>
      </c>
      <c r="F815" s="13"/>
      <c r="G815" s="13" t="s">
        <v>34</v>
      </c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37">
        <v>389620</v>
      </c>
      <c r="W815" s="37">
        <v>389620</v>
      </c>
      <c r="X815" s="13">
        <v>0</v>
      </c>
      <c r="Y815" s="13">
        <v>0</v>
      </c>
      <c r="Z815" s="13">
        <v>0</v>
      </c>
      <c r="AA815" s="13"/>
    </row>
    <row r="816" spans="1:27" ht="17.850000000000001" customHeight="1" x14ac:dyDescent="0.2">
      <c r="A816" s="59">
        <v>6</v>
      </c>
      <c r="B816" s="16" t="s">
        <v>526</v>
      </c>
      <c r="C816" s="18">
        <v>8</v>
      </c>
      <c r="D816" s="13">
        <v>0.1</v>
      </c>
      <c r="E816" s="13" t="s">
        <v>34</v>
      </c>
      <c r="F816" s="13"/>
      <c r="G816" s="13" t="s">
        <v>34</v>
      </c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37">
        <v>310500</v>
      </c>
      <c r="W816" s="37">
        <v>310500</v>
      </c>
      <c r="X816" s="13">
        <v>0</v>
      </c>
      <c r="Y816" s="13">
        <v>0</v>
      </c>
      <c r="Z816" s="13">
        <v>0</v>
      </c>
      <c r="AA816" s="13"/>
    </row>
    <row r="817" spans="1:27" ht="17.100000000000001" customHeight="1" x14ac:dyDescent="0.2">
      <c r="A817" s="59">
        <v>7</v>
      </c>
      <c r="B817" s="16" t="s">
        <v>527</v>
      </c>
      <c r="C817" s="18">
        <v>5</v>
      </c>
      <c r="D817" s="13">
        <v>0.2</v>
      </c>
      <c r="E817" s="13" t="s">
        <v>34</v>
      </c>
      <c r="F817" s="13"/>
      <c r="G817" s="13" t="s">
        <v>34</v>
      </c>
      <c r="H817" s="13"/>
      <c r="I817" s="13"/>
      <c r="J817" s="13" t="s">
        <v>34</v>
      </c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37">
        <v>570326</v>
      </c>
      <c r="W817" s="37">
        <v>570326</v>
      </c>
      <c r="X817" s="13">
        <v>0</v>
      </c>
      <c r="Y817" s="13">
        <v>0</v>
      </c>
      <c r="Z817" s="13">
        <v>0</v>
      </c>
      <c r="AA817" s="13"/>
    </row>
    <row r="818" spans="1:27" ht="17.100000000000001" customHeight="1" x14ac:dyDescent="0.2">
      <c r="A818" s="59">
        <v>8</v>
      </c>
      <c r="B818" s="16" t="s">
        <v>1781</v>
      </c>
      <c r="C818" s="13">
        <v>7</v>
      </c>
      <c r="D818" s="13">
        <v>0.1</v>
      </c>
      <c r="E818" s="13" t="s">
        <v>34</v>
      </c>
      <c r="F818" s="13"/>
      <c r="G818" s="13"/>
      <c r="H818" s="13" t="s">
        <v>34</v>
      </c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37">
        <v>444039.58</v>
      </c>
      <c r="W818" s="37">
        <v>444039.58</v>
      </c>
      <c r="X818" s="13">
        <v>0</v>
      </c>
      <c r="Y818" s="13">
        <v>0</v>
      </c>
      <c r="Z818" s="13">
        <v>0</v>
      </c>
      <c r="AA818" s="13"/>
    </row>
    <row r="819" spans="1:27" ht="17.850000000000001" customHeight="1" x14ac:dyDescent="0.2">
      <c r="A819" s="59">
        <v>9</v>
      </c>
      <c r="B819" s="16" t="s">
        <v>528</v>
      </c>
      <c r="C819" s="18">
        <v>9</v>
      </c>
      <c r="D819" s="13">
        <v>0.2</v>
      </c>
      <c r="E819" s="13" t="s">
        <v>34</v>
      </c>
      <c r="F819" s="13"/>
      <c r="G819" s="13" t="s">
        <v>34</v>
      </c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37">
        <v>356270</v>
      </c>
      <c r="W819" s="37">
        <v>356270</v>
      </c>
      <c r="X819" s="13">
        <v>0</v>
      </c>
      <c r="Y819" s="13">
        <v>0</v>
      </c>
      <c r="Z819" s="13">
        <v>0</v>
      </c>
      <c r="AA819" s="13"/>
    </row>
    <row r="820" spans="1:27" ht="17.100000000000001" customHeight="1" x14ac:dyDescent="0.2">
      <c r="A820" s="59">
        <v>10</v>
      </c>
      <c r="B820" s="16" t="s">
        <v>1782</v>
      </c>
      <c r="C820" s="13">
        <v>18</v>
      </c>
      <c r="D820" s="13">
        <v>0.4</v>
      </c>
      <c r="E820" s="13" t="s">
        <v>34</v>
      </c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 t="s">
        <v>34</v>
      </c>
      <c r="V820" s="37">
        <v>158187.32999999999</v>
      </c>
      <c r="W820" s="37">
        <v>158187.32999999999</v>
      </c>
      <c r="X820" s="13">
        <v>0</v>
      </c>
      <c r="Y820" s="13">
        <v>0</v>
      </c>
      <c r="Z820" s="13">
        <v>0</v>
      </c>
      <c r="AA820" s="13"/>
    </row>
    <row r="821" spans="1:27" ht="17.850000000000001" customHeight="1" x14ac:dyDescent="0.2">
      <c r="A821" s="59">
        <v>11</v>
      </c>
      <c r="B821" s="16" t="s">
        <v>1646</v>
      </c>
      <c r="C821" s="13">
        <v>71</v>
      </c>
      <c r="D821" s="13">
        <v>1.7</v>
      </c>
      <c r="E821" s="13" t="s">
        <v>34</v>
      </c>
      <c r="F821" s="13"/>
      <c r="G821" s="13" t="s">
        <v>34</v>
      </c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37">
        <v>1727800</v>
      </c>
      <c r="W821" s="37">
        <v>1727800</v>
      </c>
      <c r="X821" s="13">
        <v>0</v>
      </c>
      <c r="Y821" s="13">
        <v>0</v>
      </c>
      <c r="Z821" s="13">
        <v>0</v>
      </c>
      <c r="AA821" s="13"/>
    </row>
    <row r="822" spans="1:27" ht="17.850000000000001" customHeight="1" x14ac:dyDescent="0.2">
      <c r="A822" s="59">
        <v>12</v>
      </c>
      <c r="B822" s="16" t="s">
        <v>1114</v>
      </c>
      <c r="C822" s="18">
        <v>30</v>
      </c>
      <c r="D822" s="27">
        <v>0.7</v>
      </c>
      <c r="E822" s="27" t="s">
        <v>34</v>
      </c>
      <c r="F822" s="27"/>
      <c r="G822" s="27"/>
      <c r="H822" s="27"/>
      <c r="I822" s="27"/>
      <c r="J822" s="27"/>
      <c r="K822" s="27"/>
      <c r="L822" s="27"/>
      <c r="M822" s="27"/>
      <c r="N822" s="27" t="s">
        <v>34</v>
      </c>
      <c r="O822" s="27"/>
      <c r="P822" s="27"/>
      <c r="Q822" s="27"/>
      <c r="R822" s="27"/>
      <c r="S822" s="27"/>
      <c r="T822" s="27"/>
      <c r="U822" s="27"/>
      <c r="V822" s="27">
        <v>1128972</v>
      </c>
      <c r="W822" s="27">
        <v>1128972</v>
      </c>
      <c r="X822" s="27">
        <v>0</v>
      </c>
      <c r="Y822" s="27">
        <v>0</v>
      </c>
      <c r="Z822" s="27">
        <v>0</v>
      </c>
      <c r="AA822" s="27"/>
    </row>
    <row r="823" spans="1:27" ht="17.850000000000001" customHeight="1" x14ac:dyDescent="0.2">
      <c r="A823" s="59">
        <v>13</v>
      </c>
      <c r="B823" s="16" t="s">
        <v>1805</v>
      </c>
      <c r="C823" s="18">
        <v>11</v>
      </c>
      <c r="D823" s="27">
        <v>0.3</v>
      </c>
      <c r="E823" s="27" t="s">
        <v>34</v>
      </c>
      <c r="F823" s="27"/>
      <c r="G823" s="27"/>
      <c r="H823" s="27"/>
      <c r="I823" s="27"/>
      <c r="J823" s="27"/>
      <c r="K823" s="27"/>
      <c r="L823" s="27"/>
      <c r="M823" s="27"/>
      <c r="N823" s="27" t="s">
        <v>34</v>
      </c>
      <c r="O823" s="27"/>
      <c r="P823" s="27"/>
      <c r="Q823" s="27"/>
      <c r="R823" s="27"/>
      <c r="S823" s="27"/>
      <c r="T823" s="27"/>
      <c r="U823" s="27"/>
      <c r="V823" s="27">
        <v>486252</v>
      </c>
      <c r="W823" s="27">
        <v>486252</v>
      </c>
      <c r="X823" s="27">
        <v>0</v>
      </c>
      <c r="Y823" s="27">
        <v>0</v>
      </c>
      <c r="Z823" s="27">
        <v>0</v>
      </c>
      <c r="AA823" s="27"/>
    </row>
    <row r="824" spans="1:27" ht="17.850000000000001" customHeight="1" x14ac:dyDescent="0.2">
      <c r="A824" s="59">
        <v>14</v>
      </c>
      <c r="B824" s="16" t="s">
        <v>1804</v>
      </c>
      <c r="C824" s="18">
        <v>18</v>
      </c>
      <c r="D824" s="27">
        <v>0.5</v>
      </c>
      <c r="E824" s="27" t="s">
        <v>34</v>
      </c>
      <c r="F824" s="27"/>
      <c r="G824" s="27"/>
      <c r="H824" s="27"/>
      <c r="I824" s="27"/>
      <c r="J824" s="27"/>
      <c r="K824" s="27"/>
      <c r="L824" s="27"/>
      <c r="M824" s="27"/>
      <c r="N824" s="27" t="s">
        <v>34</v>
      </c>
      <c r="O824" s="27"/>
      <c r="P824" s="27"/>
      <c r="Q824" s="27"/>
      <c r="R824" s="27"/>
      <c r="S824" s="27"/>
      <c r="T824" s="27"/>
      <c r="U824" s="27"/>
      <c r="V824" s="27">
        <v>743496</v>
      </c>
      <c r="W824" s="27">
        <v>743496</v>
      </c>
      <c r="X824" s="27">
        <v>0</v>
      </c>
      <c r="Y824" s="27">
        <v>0</v>
      </c>
      <c r="Z824" s="27">
        <v>0</v>
      </c>
      <c r="AA824" s="27"/>
    </row>
    <row r="825" spans="1:27" ht="17.850000000000001" customHeight="1" x14ac:dyDescent="0.2">
      <c r="A825" s="59">
        <v>15</v>
      </c>
      <c r="B825" s="16" t="s">
        <v>529</v>
      </c>
      <c r="C825" s="18">
        <v>25</v>
      </c>
      <c r="D825" s="13">
        <v>0.5</v>
      </c>
      <c r="E825" s="13" t="s">
        <v>34</v>
      </c>
      <c r="F825" s="13"/>
      <c r="G825" s="13"/>
      <c r="H825" s="13"/>
      <c r="I825" s="13"/>
      <c r="J825" s="13"/>
      <c r="K825" s="13"/>
      <c r="L825" s="13"/>
      <c r="M825" s="13" t="s">
        <v>34</v>
      </c>
      <c r="N825" s="13"/>
      <c r="O825" s="13"/>
      <c r="P825" s="13"/>
      <c r="Q825" s="13"/>
      <c r="R825" s="13"/>
      <c r="S825" s="13"/>
      <c r="T825" s="13"/>
      <c r="U825" s="13"/>
      <c r="V825" s="37">
        <v>368637.60000000003</v>
      </c>
      <c r="W825" s="37">
        <v>368637.60000000003</v>
      </c>
      <c r="X825" s="13">
        <v>0</v>
      </c>
      <c r="Y825" s="13">
        <v>0</v>
      </c>
      <c r="Z825" s="13">
        <v>0</v>
      </c>
      <c r="AA825" s="13"/>
    </row>
    <row r="826" spans="1:27" ht="17.100000000000001" customHeight="1" x14ac:dyDescent="0.2">
      <c r="A826" s="59">
        <v>16</v>
      </c>
      <c r="B826" s="16" t="s">
        <v>530</v>
      </c>
      <c r="C826" s="18">
        <v>22</v>
      </c>
      <c r="D826" s="13">
        <v>0.4</v>
      </c>
      <c r="E826" s="13" t="s">
        <v>34</v>
      </c>
      <c r="F826" s="13"/>
      <c r="G826" s="13"/>
      <c r="H826" s="13"/>
      <c r="I826" s="13"/>
      <c r="J826" s="13"/>
      <c r="K826" s="13"/>
      <c r="L826" s="13"/>
      <c r="M826" s="13" t="s">
        <v>34</v>
      </c>
      <c r="N826" s="13"/>
      <c r="O826" s="13"/>
      <c r="P826" s="13"/>
      <c r="Q826" s="13"/>
      <c r="R826" s="13"/>
      <c r="S826" s="13"/>
      <c r="T826" s="13"/>
      <c r="U826" s="13"/>
      <c r="V826" s="37">
        <v>359518.5</v>
      </c>
      <c r="W826" s="37">
        <v>359518.5</v>
      </c>
      <c r="X826" s="13">
        <v>0</v>
      </c>
      <c r="Y826" s="13">
        <v>0</v>
      </c>
      <c r="Z826" s="13">
        <v>0</v>
      </c>
      <c r="AA826" s="13"/>
    </row>
    <row r="827" spans="1:27" ht="17.850000000000001" customHeight="1" x14ac:dyDescent="0.2">
      <c r="A827" s="59">
        <v>17</v>
      </c>
      <c r="B827" s="16" t="s">
        <v>531</v>
      </c>
      <c r="C827" s="18">
        <v>4</v>
      </c>
      <c r="D827" s="13">
        <v>0.2</v>
      </c>
      <c r="E827" s="13" t="s">
        <v>34</v>
      </c>
      <c r="F827" s="13"/>
      <c r="G827" s="13" t="s">
        <v>34</v>
      </c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37">
        <v>571550</v>
      </c>
      <c r="W827" s="37">
        <v>571550</v>
      </c>
      <c r="X827" s="13">
        <v>0</v>
      </c>
      <c r="Y827" s="13">
        <v>0</v>
      </c>
      <c r="Z827" s="13">
        <v>0</v>
      </c>
      <c r="AA827" s="13"/>
    </row>
    <row r="828" spans="1:27" ht="17.850000000000001" customHeight="1" x14ac:dyDescent="0.2">
      <c r="A828" s="59">
        <v>18</v>
      </c>
      <c r="B828" s="16" t="s">
        <v>532</v>
      </c>
      <c r="C828" s="18">
        <v>17</v>
      </c>
      <c r="D828" s="13">
        <v>0.5</v>
      </c>
      <c r="E828" s="13" t="s">
        <v>34</v>
      </c>
      <c r="F828" s="13"/>
      <c r="G828" s="13" t="s">
        <v>34</v>
      </c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37">
        <v>1108830</v>
      </c>
      <c r="W828" s="37">
        <v>1108830</v>
      </c>
      <c r="X828" s="13">
        <v>0</v>
      </c>
      <c r="Y828" s="13">
        <v>0</v>
      </c>
      <c r="Z828" s="13">
        <v>0</v>
      </c>
      <c r="AA828" s="13"/>
    </row>
    <row r="829" spans="1:27" ht="17.100000000000001" customHeight="1" x14ac:dyDescent="0.2">
      <c r="A829" s="59">
        <v>19</v>
      </c>
      <c r="B829" s="16" t="s">
        <v>533</v>
      </c>
      <c r="C829" s="18">
        <v>25</v>
      </c>
      <c r="D829" s="13">
        <v>0.5</v>
      </c>
      <c r="E829" s="13" t="s">
        <v>34</v>
      </c>
      <c r="F829" s="13"/>
      <c r="G829" s="13" t="s">
        <v>34</v>
      </c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37">
        <v>1129990</v>
      </c>
      <c r="W829" s="37">
        <v>1129990</v>
      </c>
      <c r="X829" s="13">
        <v>0</v>
      </c>
      <c r="Y829" s="13">
        <v>0</v>
      </c>
      <c r="Z829" s="13">
        <v>0</v>
      </c>
      <c r="AA829" s="13"/>
    </row>
    <row r="830" spans="1:27" ht="17.850000000000001" customHeight="1" x14ac:dyDescent="0.2">
      <c r="A830" s="59">
        <v>20</v>
      </c>
      <c r="B830" s="16" t="s">
        <v>534</v>
      </c>
      <c r="C830" s="18">
        <v>21</v>
      </c>
      <c r="D830" s="13">
        <v>0.5</v>
      </c>
      <c r="E830" s="13" t="s">
        <v>34</v>
      </c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 t="s">
        <v>34</v>
      </c>
      <c r="R830" s="13"/>
      <c r="S830" s="13"/>
      <c r="T830" s="13"/>
      <c r="U830" s="59" t="s">
        <v>34</v>
      </c>
      <c r="V830" s="37">
        <v>492794</v>
      </c>
      <c r="W830" s="37">
        <v>492794</v>
      </c>
      <c r="X830" s="13">
        <v>0</v>
      </c>
      <c r="Y830" s="13">
        <v>0</v>
      </c>
      <c r="Z830" s="13">
        <v>0</v>
      </c>
      <c r="AA830" s="13"/>
    </row>
    <row r="831" spans="1:27" ht="17.100000000000001" customHeight="1" x14ac:dyDescent="0.2">
      <c r="A831" s="59">
        <v>21</v>
      </c>
      <c r="B831" s="16" t="s">
        <v>535</v>
      </c>
      <c r="C831" s="18">
        <v>18</v>
      </c>
      <c r="D831" s="13">
        <v>0.5</v>
      </c>
      <c r="E831" s="13" t="s">
        <v>34</v>
      </c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 t="s">
        <v>34</v>
      </c>
      <c r="R831" s="13"/>
      <c r="S831" s="13"/>
      <c r="T831" s="13"/>
      <c r="U831" s="13" t="s">
        <v>34</v>
      </c>
      <c r="V831" s="37">
        <v>485162</v>
      </c>
      <c r="W831" s="37">
        <v>485162</v>
      </c>
      <c r="X831" s="13">
        <v>0</v>
      </c>
      <c r="Y831" s="13">
        <v>0</v>
      </c>
      <c r="Z831" s="13">
        <v>0</v>
      </c>
      <c r="AA831" s="13"/>
    </row>
    <row r="832" spans="1:27" ht="19.899999999999999" customHeight="1" x14ac:dyDescent="0.2">
      <c r="A832" s="13"/>
      <c r="B832" s="16" t="s">
        <v>37</v>
      </c>
      <c r="C832" s="18">
        <f>SUM(C811:C831)</f>
        <v>395</v>
      </c>
      <c r="D832" s="13">
        <f>SUM(D811:D831)</f>
        <v>9.3000000000000007</v>
      </c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37">
        <f>SUM(V811:V831)</f>
        <v>13849583.01</v>
      </c>
      <c r="W832" s="37">
        <f>SUM(W811:W831)</f>
        <v>13849583.01</v>
      </c>
      <c r="X832" s="13">
        <v>0</v>
      </c>
      <c r="Y832" s="13">
        <v>0</v>
      </c>
      <c r="Z832" s="13">
        <v>0</v>
      </c>
      <c r="AA832" s="13"/>
    </row>
    <row r="833" spans="1:27" ht="17.850000000000001" customHeight="1" x14ac:dyDescent="0.2">
      <c r="A833" s="111" t="s">
        <v>1885</v>
      </c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3"/>
    </row>
    <row r="834" spans="1:27" s="74" customFormat="1" ht="17.100000000000001" customHeight="1" x14ac:dyDescent="0.2">
      <c r="A834" s="67">
        <v>1</v>
      </c>
      <c r="B834" s="65" t="s">
        <v>1886</v>
      </c>
      <c r="C834" s="66">
        <v>10</v>
      </c>
      <c r="D834" s="67">
        <v>0.2</v>
      </c>
      <c r="E834" s="67" t="s">
        <v>34</v>
      </c>
      <c r="F834" s="67"/>
      <c r="G834" s="67"/>
      <c r="H834" s="67" t="s">
        <v>34</v>
      </c>
      <c r="I834" s="67"/>
      <c r="J834" s="67"/>
      <c r="K834" s="67" t="s">
        <v>34</v>
      </c>
      <c r="L834" s="67" t="s">
        <v>34</v>
      </c>
      <c r="M834" s="67"/>
      <c r="N834" s="67"/>
      <c r="O834" s="67"/>
      <c r="P834" s="67"/>
      <c r="Q834" s="67"/>
      <c r="R834" s="67"/>
      <c r="S834" s="67"/>
      <c r="T834" s="67"/>
      <c r="U834" s="67"/>
      <c r="V834" s="59">
        <v>877965</v>
      </c>
      <c r="W834" s="59">
        <v>877965</v>
      </c>
      <c r="X834" s="67">
        <v>0</v>
      </c>
      <c r="Y834" s="67">
        <v>0</v>
      </c>
      <c r="Z834" s="67">
        <v>0</v>
      </c>
      <c r="AA834" s="67"/>
    </row>
    <row r="835" spans="1:27" ht="19.899999999999999" customHeight="1" x14ac:dyDescent="0.2">
      <c r="A835" s="59"/>
      <c r="B835" s="16" t="s">
        <v>37</v>
      </c>
      <c r="C835" s="18">
        <f>SUM(C834)</f>
        <v>10</v>
      </c>
      <c r="D835" s="59">
        <f>SUM(D834)</f>
        <v>0.2</v>
      </c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37">
        <f>SUM(V834)</f>
        <v>877965</v>
      </c>
      <c r="W835" s="37">
        <f>SUM(W834)</f>
        <v>877965</v>
      </c>
      <c r="X835" s="59">
        <v>0</v>
      </c>
      <c r="Y835" s="59">
        <v>0</v>
      </c>
      <c r="Z835" s="59">
        <v>0</v>
      </c>
      <c r="AA835" s="59"/>
    </row>
    <row r="836" spans="1:27" ht="17.850000000000001" customHeight="1" x14ac:dyDescent="0.2">
      <c r="A836" s="111" t="s">
        <v>536</v>
      </c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3"/>
    </row>
    <row r="837" spans="1:27" ht="17.100000000000001" customHeight="1" x14ac:dyDescent="0.2">
      <c r="A837" s="13">
        <v>1</v>
      </c>
      <c r="B837" s="16" t="s">
        <v>537</v>
      </c>
      <c r="C837" s="18">
        <v>17</v>
      </c>
      <c r="D837" s="13">
        <v>0.4</v>
      </c>
      <c r="E837" s="13" t="s">
        <v>34</v>
      </c>
      <c r="F837" s="13"/>
      <c r="G837" s="13"/>
      <c r="H837" s="13" t="s">
        <v>34</v>
      </c>
      <c r="I837" s="13"/>
      <c r="J837" s="13"/>
      <c r="K837" s="13" t="s">
        <v>34</v>
      </c>
      <c r="L837" s="13" t="s">
        <v>34</v>
      </c>
      <c r="M837" s="13"/>
      <c r="N837" s="13"/>
      <c r="O837" s="13"/>
      <c r="P837" s="13"/>
      <c r="Q837" s="13" t="s">
        <v>34</v>
      </c>
      <c r="R837" s="13" t="s">
        <v>34</v>
      </c>
      <c r="S837" s="13"/>
      <c r="T837" s="13"/>
      <c r="U837" s="13"/>
      <c r="V837" s="37">
        <v>2369243</v>
      </c>
      <c r="W837" s="37">
        <v>2369243</v>
      </c>
      <c r="X837" s="13">
        <v>0</v>
      </c>
      <c r="Y837" s="13">
        <v>0</v>
      </c>
      <c r="Z837" s="13">
        <v>0</v>
      </c>
      <c r="AA837" s="13"/>
    </row>
    <row r="838" spans="1:27" ht="19.899999999999999" customHeight="1" x14ac:dyDescent="0.2">
      <c r="A838" s="13"/>
      <c r="B838" s="16" t="s">
        <v>37</v>
      </c>
      <c r="C838" s="18">
        <v>17</v>
      </c>
      <c r="D838" s="13">
        <v>0.4</v>
      </c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37">
        <f>SUM(V837)</f>
        <v>2369243</v>
      </c>
      <c r="W838" s="37">
        <f>SUM(W837)</f>
        <v>2369243</v>
      </c>
      <c r="X838" s="13">
        <v>0</v>
      </c>
      <c r="Y838" s="13">
        <v>0</v>
      </c>
      <c r="Z838" s="13">
        <v>0</v>
      </c>
      <c r="AA838" s="13"/>
    </row>
    <row r="839" spans="1:27" ht="17.850000000000001" customHeight="1" x14ac:dyDescent="0.2">
      <c r="A839" s="111" t="s">
        <v>538</v>
      </c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3"/>
    </row>
    <row r="840" spans="1:27" ht="17.850000000000001" customHeight="1" x14ac:dyDescent="0.2">
      <c r="A840" s="27">
        <v>1</v>
      </c>
      <c r="B840" s="16" t="s">
        <v>1812</v>
      </c>
      <c r="C840" s="18">
        <v>27</v>
      </c>
      <c r="D840" s="27">
        <v>0.4</v>
      </c>
      <c r="E840" s="27" t="s">
        <v>34</v>
      </c>
      <c r="F840" s="27"/>
      <c r="G840" s="27" t="s">
        <v>34</v>
      </c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>
        <v>910800</v>
      </c>
      <c r="W840" s="27">
        <v>910800</v>
      </c>
      <c r="X840" s="27">
        <v>0</v>
      </c>
      <c r="Y840" s="27">
        <v>0</v>
      </c>
      <c r="Z840" s="27">
        <v>0</v>
      </c>
      <c r="AA840" s="27"/>
    </row>
    <row r="841" spans="1:27" ht="19.149999999999999" customHeight="1" x14ac:dyDescent="0.2">
      <c r="A841" s="13">
        <v>2</v>
      </c>
      <c r="B841" s="16" t="s">
        <v>539</v>
      </c>
      <c r="C841" s="18">
        <v>34</v>
      </c>
      <c r="D841" s="13">
        <v>0.7</v>
      </c>
      <c r="E841" s="13" t="s">
        <v>34</v>
      </c>
      <c r="F841" s="13"/>
      <c r="G841" s="13"/>
      <c r="H841" s="13"/>
      <c r="I841" s="13"/>
      <c r="J841" s="13"/>
      <c r="K841" s="13"/>
      <c r="L841" s="13"/>
      <c r="M841" s="13" t="s">
        <v>34</v>
      </c>
      <c r="N841" s="13"/>
      <c r="O841" s="13"/>
      <c r="P841" s="13"/>
      <c r="Q841" s="13"/>
      <c r="R841" s="13"/>
      <c r="S841" s="13"/>
      <c r="T841" s="13"/>
      <c r="U841" s="13"/>
      <c r="V841" s="37">
        <v>576359.4</v>
      </c>
      <c r="W841" s="37">
        <v>576359.4</v>
      </c>
      <c r="X841" s="13">
        <v>0</v>
      </c>
      <c r="Y841" s="13">
        <v>0</v>
      </c>
      <c r="Z841" s="13">
        <v>0</v>
      </c>
      <c r="AA841" s="13"/>
    </row>
    <row r="842" spans="1:27" ht="19.899999999999999" customHeight="1" x14ac:dyDescent="0.2">
      <c r="A842" s="59">
        <v>3</v>
      </c>
      <c r="B842" s="16" t="s">
        <v>540</v>
      </c>
      <c r="C842" s="18">
        <v>33</v>
      </c>
      <c r="D842" s="13">
        <v>0.8</v>
      </c>
      <c r="E842" s="13" t="s">
        <v>34</v>
      </c>
      <c r="F842" s="13"/>
      <c r="G842" s="13"/>
      <c r="H842" s="13"/>
      <c r="I842" s="13"/>
      <c r="J842" s="13"/>
      <c r="K842" s="13"/>
      <c r="L842" s="13"/>
      <c r="M842" s="13" t="s">
        <v>34</v>
      </c>
      <c r="N842" s="13"/>
      <c r="O842" s="13"/>
      <c r="P842" s="13"/>
      <c r="Q842" s="13"/>
      <c r="R842" s="13"/>
      <c r="S842" s="13"/>
      <c r="T842" s="13"/>
      <c r="U842" s="13"/>
      <c r="V842" s="37">
        <v>630016.83000000007</v>
      </c>
      <c r="W842" s="37">
        <v>630016.83000000007</v>
      </c>
      <c r="X842" s="13">
        <v>0</v>
      </c>
      <c r="Y842" s="13">
        <v>0</v>
      </c>
      <c r="Z842" s="13">
        <v>0</v>
      </c>
      <c r="AA842" s="13"/>
    </row>
    <row r="843" spans="1:27" ht="19.899999999999999" customHeight="1" x14ac:dyDescent="0.2">
      <c r="A843" s="59">
        <v>4</v>
      </c>
      <c r="B843" s="16" t="s">
        <v>541</v>
      </c>
      <c r="C843" s="18">
        <v>34</v>
      </c>
      <c r="D843" s="13">
        <v>0.7</v>
      </c>
      <c r="E843" s="13" t="s">
        <v>34</v>
      </c>
      <c r="F843" s="13"/>
      <c r="G843" s="13"/>
      <c r="H843" s="13"/>
      <c r="I843" s="13"/>
      <c r="J843" s="13"/>
      <c r="K843" s="13"/>
      <c r="L843" s="13"/>
      <c r="M843" s="13"/>
      <c r="N843" s="13" t="s">
        <v>34</v>
      </c>
      <c r="O843" s="13" t="s">
        <v>34</v>
      </c>
      <c r="P843" s="13" t="s">
        <v>34</v>
      </c>
      <c r="Q843" s="13"/>
      <c r="R843" s="13"/>
      <c r="S843" s="13"/>
      <c r="T843" s="13"/>
      <c r="U843" s="13"/>
      <c r="V843" s="37">
        <v>2394416</v>
      </c>
      <c r="W843" s="37">
        <v>2394416</v>
      </c>
      <c r="X843" s="13">
        <v>0</v>
      </c>
      <c r="Y843" s="13">
        <v>0</v>
      </c>
      <c r="Z843" s="13">
        <v>0</v>
      </c>
      <c r="AA843" s="13"/>
    </row>
    <row r="844" spans="1:27" ht="19.899999999999999" customHeight="1" x14ac:dyDescent="0.2">
      <c r="A844" s="59">
        <v>5</v>
      </c>
      <c r="B844" s="16" t="s">
        <v>542</v>
      </c>
      <c r="C844" s="18">
        <v>23</v>
      </c>
      <c r="D844" s="13">
        <v>0.4</v>
      </c>
      <c r="E844" s="13" t="s">
        <v>34</v>
      </c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 t="s">
        <v>34</v>
      </c>
      <c r="R844" s="13"/>
      <c r="S844" s="13"/>
      <c r="T844" s="13"/>
      <c r="U844" s="13" t="s">
        <v>34</v>
      </c>
      <c r="V844" s="37">
        <v>450362</v>
      </c>
      <c r="W844" s="37">
        <v>450362</v>
      </c>
      <c r="X844" s="13">
        <v>0</v>
      </c>
      <c r="Y844" s="13">
        <v>0</v>
      </c>
      <c r="Z844" s="13">
        <v>0</v>
      </c>
      <c r="AA844" s="13"/>
    </row>
    <row r="845" spans="1:27" ht="17.100000000000001" customHeight="1" x14ac:dyDescent="0.2">
      <c r="A845" s="59">
        <v>6</v>
      </c>
      <c r="B845" s="23" t="s">
        <v>1684</v>
      </c>
      <c r="C845" s="13">
        <v>90</v>
      </c>
      <c r="D845" s="19">
        <v>1.8</v>
      </c>
      <c r="E845" s="13" t="s">
        <v>34</v>
      </c>
      <c r="F845" s="13"/>
      <c r="G845" s="13" t="s">
        <v>34</v>
      </c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37">
        <v>2402004.6</v>
      </c>
      <c r="W845" s="37">
        <v>2402004.6</v>
      </c>
      <c r="X845" s="13">
        <v>0</v>
      </c>
      <c r="Y845" s="13">
        <v>0</v>
      </c>
      <c r="Z845" s="13">
        <v>0</v>
      </c>
      <c r="AA845" s="13"/>
    </row>
    <row r="846" spans="1:27" ht="17.850000000000001" customHeight="1" x14ac:dyDescent="0.2">
      <c r="A846" s="59">
        <v>7</v>
      </c>
      <c r="B846" s="23" t="s">
        <v>1685</v>
      </c>
      <c r="C846" s="13">
        <v>81</v>
      </c>
      <c r="D846" s="19">
        <v>1.8</v>
      </c>
      <c r="E846" s="13" t="s">
        <v>34</v>
      </c>
      <c r="F846" s="13"/>
      <c r="G846" s="13" t="s">
        <v>34</v>
      </c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37">
        <v>1807300</v>
      </c>
      <c r="W846" s="37">
        <v>1807300</v>
      </c>
      <c r="X846" s="13">
        <v>0</v>
      </c>
      <c r="Y846" s="13">
        <v>0</v>
      </c>
      <c r="Z846" s="13">
        <v>0</v>
      </c>
      <c r="AA846" s="13"/>
    </row>
    <row r="847" spans="1:27" ht="17.850000000000001" customHeight="1" x14ac:dyDescent="0.2">
      <c r="A847" s="59">
        <v>8</v>
      </c>
      <c r="B847" s="16" t="s">
        <v>543</v>
      </c>
      <c r="C847" s="59">
        <v>53</v>
      </c>
      <c r="D847" s="59">
        <v>0.9</v>
      </c>
      <c r="E847" s="13" t="s">
        <v>34</v>
      </c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 t="s">
        <v>34</v>
      </c>
      <c r="R847" s="13" t="s">
        <v>34</v>
      </c>
      <c r="S847" s="13" t="s">
        <v>34</v>
      </c>
      <c r="T847" s="13" t="s">
        <v>34</v>
      </c>
      <c r="U847" s="13" t="s">
        <v>34</v>
      </c>
      <c r="V847" s="37">
        <v>1037252</v>
      </c>
      <c r="W847" s="37">
        <v>1037252</v>
      </c>
      <c r="X847" s="13">
        <v>0</v>
      </c>
      <c r="Y847" s="13">
        <v>0</v>
      </c>
      <c r="Z847" s="13">
        <v>0</v>
      </c>
      <c r="AA847" s="13"/>
    </row>
    <row r="848" spans="1:27" ht="19.149999999999999" customHeight="1" x14ac:dyDescent="0.2">
      <c r="A848" s="59">
        <v>9</v>
      </c>
      <c r="B848" s="23" t="s">
        <v>1686</v>
      </c>
      <c r="C848" s="18">
        <v>88</v>
      </c>
      <c r="D848" s="19">
        <v>1.8</v>
      </c>
      <c r="E848" s="13" t="s">
        <v>34</v>
      </c>
      <c r="F848" s="13"/>
      <c r="G848" s="13" t="s">
        <v>34</v>
      </c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37">
        <v>1760500</v>
      </c>
      <c r="W848" s="37">
        <v>1760500</v>
      </c>
      <c r="X848" s="13">
        <v>0</v>
      </c>
      <c r="Y848" s="13">
        <v>0</v>
      </c>
      <c r="Z848" s="13">
        <v>0</v>
      </c>
      <c r="AA848" s="13"/>
    </row>
    <row r="849" spans="1:27" ht="19.899999999999999" customHeight="1" x14ac:dyDescent="0.2">
      <c r="A849" s="59">
        <v>10</v>
      </c>
      <c r="B849" s="16" t="s">
        <v>544</v>
      </c>
      <c r="C849" s="18">
        <v>27</v>
      </c>
      <c r="D849" s="13">
        <v>0.7</v>
      </c>
      <c r="E849" s="13" t="s">
        <v>34</v>
      </c>
      <c r="F849" s="13"/>
      <c r="G849" s="13"/>
      <c r="H849" s="13"/>
      <c r="I849" s="13"/>
      <c r="J849" s="13"/>
      <c r="K849" s="13"/>
      <c r="L849" s="13"/>
      <c r="M849" s="13" t="s">
        <v>34</v>
      </c>
      <c r="N849" s="13"/>
      <c r="O849" s="13"/>
      <c r="P849" s="13"/>
      <c r="Q849" s="13"/>
      <c r="R849" s="13"/>
      <c r="S849" s="13"/>
      <c r="T849" s="13"/>
      <c r="U849" s="13"/>
      <c r="V849" s="37">
        <v>591934.5</v>
      </c>
      <c r="W849" s="37">
        <v>591934.5</v>
      </c>
      <c r="X849" s="13">
        <v>0</v>
      </c>
      <c r="Y849" s="13">
        <v>0</v>
      </c>
      <c r="Z849" s="13">
        <v>0</v>
      </c>
      <c r="AA849" s="13"/>
    </row>
    <row r="850" spans="1:27" ht="19.899999999999999" customHeight="1" x14ac:dyDescent="0.2">
      <c r="A850" s="59">
        <v>11</v>
      </c>
      <c r="B850" s="16" t="s">
        <v>545</v>
      </c>
      <c r="C850" s="18">
        <v>15</v>
      </c>
      <c r="D850" s="13">
        <v>0.2</v>
      </c>
      <c r="E850" s="13" t="s">
        <v>34</v>
      </c>
      <c r="F850" s="13"/>
      <c r="G850" s="13" t="s">
        <v>34</v>
      </c>
      <c r="H850" s="13" t="s">
        <v>34</v>
      </c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37">
        <v>1171800</v>
      </c>
      <c r="W850" s="37">
        <v>1171800</v>
      </c>
      <c r="X850" s="13">
        <v>0</v>
      </c>
      <c r="Y850" s="13">
        <v>0</v>
      </c>
      <c r="Z850" s="13">
        <v>0</v>
      </c>
      <c r="AA850" s="13"/>
    </row>
    <row r="851" spans="1:27" ht="19.899999999999999" customHeight="1" x14ac:dyDescent="0.2">
      <c r="A851" s="59">
        <v>12</v>
      </c>
      <c r="B851" s="16" t="s">
        <v>1813</v>
      </c>
      <c r="C851" s="18">
        <v>28</v>
      </c>
      <c r="D851" s="27">
        <v>0.5</v>
      </c>
      <c r="E851" s="27" t="s">
        <v>34</v>
      </c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 t="s">
        <v>34</v>
      </c>
      <c r="R851" s="27" t="s">
        <v>34</v>
      </c>
      <c r="S851" s="27" t="s">
        <v>34</v>
      </c>
      <c r="T851" s="27" t="s">
        <v>34</v>
      </c>
      <c r="U851" s="27" t="s">
        <v>34</v>
      </c>
      <c r="V851" s="27">
        <v>674308</v>
      </c>
      <c r="W851" s="27">
        <v>674308</v>
      </c>
      <c r="X851" s="27">
        <v>0</v>
      </c>
      <c r="Y851" s="27">
        <v>0</v>
      </c>
      <c r="Z851" s="27">
        <v>0</v>
      </c>
      <c r="AA851" s="27"/>
    </row>
    <row r="852" spans="1:27" ht="19.899999999999999" customHeight="1" x14ac:dyDescent="0.2">
      <c r="A852" s="13"/>
      <c r="B852" s="16" t="s">
        <v>37</v>
      </c>
      <c r="C852" s="18">
        <f>SUM(C840:C851)</f>
        <v>533</v>
      </c>
      <c r="D852" s="13">
        <f>SUM(D840:D851)</f>
        <v>10.7</v>
      </c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37">
        <f>SUM(V840:V851)</f>
        <v>14407053.33</v>
      </c>
      <c r="W852" s="37">
        <f>SUM(W840:W851)</f>
        <v>14407053.33</v>
      </c>
      <c r="X852" s="13">
        <v>0</v>
      </c>
      <c r="Y852" s="13">
        <v>0</v>
      </c>
      <c r="Z852" s="13">
        <v>0</v>
      </c>
      <c r="AA852" s="13"/>
    </row>
    <row r="853" spans="1:27" ht="17.100000000000001" customHeight="1" x14ac:dyDescent="0.2">
      <c r="A853" s="111" t="s">
        <v>546</v>
      </c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3"/>
    </row>
    <row r="854" spans="1:27" ht="17.850000000000001" customHeight="1" x14ac:dyDescent="0.2">
      <c r="A854" s="13">
        <v>1</v>
      </c>
      <c r="B854" s="65" t="s">
        <v>1122</v>
      </c>
      <c r="C854" s="67">
        <v>4</v>
      </c>
      <c r="D854" s="67">
        <v>0.2</v>
      </c>
      <c r="E854" s="67" t="s">
        <v>34</v>
      </c>
      <c r="F854" s="67"/>
      <c r="G854" s="67"/>
      <c r="H854" s="67"/>
      <c r="I854" s="67"/>
      <c r="J854" s="67" t="s">
        <v>34</v>
      </c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59">
        <v>164851</v>
      </c>
      <c r="W854" s="59">
        <v>164851</v>
      </c>
      <c r="X854" s="13">
        <v>0</v>
      </c>
      <c r="Y854" s="13">
        <v>0</v>
      </c>
      <c r="Z854" s="13">
        <v>0</v>
      </c>
      <c r="AA854" s="13"/>
    </row>
    <row r="855" spans="1:27" ht="19.899999999999999" customHeight="1" x14ac:dyDescent="0.2">
      <c r="A855" s="13">
        <v>2</v>
      </c>
      <c r="B855" s="23" t="s">
        <v>1123</v>
      </c>
      <c r="C855" s="18">
        <v>22</v>
      </c>
      <c r="D855" s="19">
        <v>0.3</v>
      </c>
      <c r="E855" s="13" t="s">
        <v>34</v>
      </c>
      <c r="F855" s="13"/>
      <c r="G855" s="13" t="s">
        <v>34</v>
      </c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37">
        <v>718750</v>
      </c>
      <c r="W855" s="37">
        <v>718750</v>
      </c>
      <c r="X855" s="13">
        <v>0</v>
      </c>
      <c r="Y855" s="13">
        <v>0</v>
      </c>
      <c r="Z855" s="13">
        <v>0</v>
      </c>
      <c r="AA855" s="13"/>
    </row>
    <row r="856" spans="1:27" ht="17.850000000000001" customHeight="1" x14ac:dyDescent="0.2">
      <c r="A856" s="59">
        <v>3</v>
      </c>
      <c r="B856" s="65" t="s">
        <v>1989</v>
      </c>
      <c r="C856" s="67">
        <v>34</v>
      </c>
      <c r="D856" s="67">
        <v>0.7</v>
      </c>
      <c r="E856" s="67" t="s">
        <v>34</v>
      </c>
      <c r="F856" s="67"/>
      <c r="G856" s="67"/>
      <c r="H856" s="67"/>
      <c r="I856" s="67"/>
      <c r="J856" s="67"/>
      <c r="K856" s="67" t="s">
        <v>34</v>
      </c>
      <c r="L856" s="67" t="s">
        <v>34</v>
      </c>
      <c r="M856" s="67"/>
      <c r="N856" s="67"/>
      <c r="O856" s="67"/>
      <c r="P856" s="67"/>
      <c r="Q856" s="67"/>
      <c r="R856" s="67"/>
      <c r="S856" s="67"/>
      <c r="T856" s="67"/>
      <c r="U856" s="67"/>
      <c r="V856" s="59">
        <v>315926</v>
      </c>
      <c r="W856" s="59">
        <v>315926</v>
      </c>
      <c r="X856" s="13">
        <v>0</v>
      </c>
      <c r="Y856" s="13">
        <v>0</v>
      </c>
      <c r="Z856" s="13">
        <v>0</v>
      </c>
      <c r="AA856" s="13"/>
    </row>
    <row r="857" spans="1:27" ht="17.100000000000001" customHeight="1" x14ac:dyDescent="0.2">
      <c r="A857" s="59">
        <v>4</v>
      </c>
      <c r="B857" s="16" t="s">
        <v>547</v>
      </c>
      <c r="C857" s="59">
        <v>27</v>
      </c>
      <c r="D857" s="59">
        <v>0.6</v>
      </c>
      <c r="E857" s="13" t="s">
        <v>34</v>
      </c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 t="s">
        <v>34</v>
      </c>
      <c r="R857" s="13" t="s">
        <v>34</v>
      </c>
      <c r="S857" s="13"/>
      <c r="T857" s="13"/>
      <c r="U857" s="13" t="s">
        <v>34</v>
      </c>
      <c r="V857" s="37">
        <v>737410</v>
      </c>
      <c r="W857" s="37">
        <v>737410</v>
      </c>
      <c r="X857" s="13">
        <v>0</v>
      </c>
      <c r="Y857" s="13">
        <v>0</v>
      </c>
      <c r="Z857" s="13">
        <v>0</v>
      </c>
      <c r="AA857" s="13"/>
    </row>
    <row r="858" spans="1:27" ht="17.850000000000001" customHeight="1" x14ac:dyDescent="0.2">
      <c r="A858" s="59">
        <v>5</v>
      </c>
      <c r="B858" s="23" t="s">
        <v>1695</v>
      </c>
      <c r="C858" s="13">
        <v>28</v>
      </c>
      <c r="D858" s="19">
        <v>0.9</v>
      </c>
      <c r="E858" s="13" t="s">
        <v>34</v>
      </c>
      <c r="F858" s="13"/>
      <c r="G858" s="13" t="s">
        <v>34</v>
      </c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37">
        <v>1302000</v>
      </c>
      <c r="W858" s="37">
        <v>1302000</v>
      </c>
      <c r="X858" s="13">
        <v>0</v>
      </c>
      <c r="Y858" s="13">
        <v>0</v>
      </c>
      <c r="Z858" s="13">
        <v>0</v>
      </c>
      <c r="AA858" s="13"/>
    </row>
    <row r="859" spans="1:27" ht="17.850000000000001" customHeight="1" x14ac:dyDescent="0.2">
      <c r="A859" s="59">
        <v>6</v>
      </c>
      <c r="B859" s="23" t="s">
        <v>1696</v>
      </c>
      <c r="C859" s="13">
        <v>27</v>
      </c>
      <c r="D859" s="19">
        <v>0.9</v>
      </c>
      <c r="E859" s="13" t="s">
        <v>34</v>
      </c>
      <c r="F859" s="13"/>
      <c r="G859" s="13" t="s">
        <v>34</v>
      </c>
      <c r="H859" s="13"/>
      <c r="I859" s="13"/>
      <c r="J859" s="13"/>
      <c r="K859" s="59"/>
      <c r="L859" s="59"/>
      <c r="M859" s="13"/>
      <c r="N859" s="13"/>
      <c r="O859" s="13"/>
      <c r="P859" s="13"/>
      <c r="Q859" s="13"/>
      <c r="R859" s="13"/>
      <c r="S859" s="13"/>
      <c r="T859" s="13"/>
      <c r="U859" s="13"/>
      <c r="V859" s="37">
        <v>1287150</v>
      </c>
      <c r="W859" s="37">
        <v>1287150</v>
      </c>
      <c r="X859" s="13">
        <v>0</v>
      </c>
      <c r="Y859" s="13">
        <v>0</v>
      </c>
      <c r="Z859" s="13">
        <v>0</v>
      </c>
      <c r="AA859" s="13"/>
    </row>
    <row r="860" spans="1:27" ht="19.899999999999999" customHeight="1" x14ac:dyDescent="0.2">
      <c r="A860" s="59">
        <v>7</v>
      </c>
      <c r="B860" s="23" t="s">
        <v>1697</v>
      </c>
      <c r="C860" s="18">
        <v>33</v>
      </c>
      <c r="D860" s="19">
        <v>0.8</v>
      </c>
      <c r="E860" s="13" t="s">
        <v>34</v>
      </c>
      <c r="F860" s="13"/>
      <c r="G860" s="13" t="s">
        <v>34</v>
      </c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37">
        <v>1249800</v>
      </c>
      <c r="W860" s="37">
        <v>1249800</v>
      </c>
      <c r="X860" s="13">
        <v>0</v>
      </c>
      <c r="Y860" s="13">
        <v>0</v>
      </c>
      <c r="Z860" s="13">
        <v>0</v>
      </c>
      <c r="AA860" s="13"/>
    </row>
    <row r="861" spans="1:27" ht="19.899999999999999" customHeight="1" x14ac:dyDescent="0.2">
      <c r="A861" s="59">
        <v>8</v>
      </c>
      <c r="B861" s="23" t="s">
        <v>1698</v>
      </c>
      <c r="C861" s="18">
        <v>11</v>
      </c>
      <c r="D861" s="19">
        <v>0.72750000000000004</v>
      </c>
      <c r="E861" s="13" t="s">
        <v>34</v>
      </c>
      <c r="F861" s="13"/>
      <c r="G861" s="13" t="s">
        <v>34</v>
      </c>
      <c r="H861" s="13"/>
      <c r="I861" s="13"/>
      <c r="J861" s="13"/>
      <c r="K861" s="67" t="s">
        <v>34</v>
      </c>
      <c r="L861" s="67" t="s">
        <v>34</v>
      </c>
      <c r="M861" s="13"/>
      <c r="N861" s="13"/>
      <c r="O861" s="13"/>
      <c r="P861" s="13"/>
      <c r="Q861" s="13"/>
      <c r="R861" s="13"/>
      <c r="S861" s="13"/>
      <c r="T861" s="13"/>
      <c r="U861" s="13"/>
      <c r="V861" s="37">
        <v>1990440</v>
      </c>
      <c r="W861" s="37">
        <v>1990440</v>
      </c>
      <c r="X861" s="13">
        <v>0</v>
      </c>
      <c r="Y861" s="13">
        <v>0</v>
      </c>
      <c r="Z861" s="13">
        <v>0</v>
      </c>
      <c r="AA861" s="13"/>
    </row>
    <row r="862" spans="1:27" ht="24.75" customHeight="1" x14ac:dyDescent="0.2">
      <c r="A862" s="59">
        <v>9</v>
      </c>
      <c r="B862" s="16" t="s">
        <v>548</v>
      </c>
      <c r="C862" s="59">
        <v>19</v>
      </c>
      <c r="D862" s="59">
        <v>0.6</v>
      </c>
      <c r="E862" s="13" t="s">
        <v>34</v>
      </c>
      <c r="F862" s="13"/>
      <c r="G862" s="13"/>
      <c r="H862" s="13"/>
      <c r="I862" s="13"/>
      <c r="J862" s="13"/>
      <c r="K862" s="13"/>
      <c r="L862" s="13"/>
      <c r="M862" s="13" t="s">
        <v>34</v>
      </c>
      <c r="N862" s="13"/>
      <c r="O862" s="13"/>
      <c r="P862" s="13"/>
      <c r="Q862" s="13"/>
      <c r="R862" s="13"/>
      <c r="S862" s="13"/>
      <c r="T862" s="13"/>
      <c r="U862" s="13"/>
      <c r="V862" s="37">
        <v>508087.2</v>
      </c>
      <c r="W862" s="37">
        <v>508087.2</v>
      </c>
      <c r="X862" s="13">
        <v>0</v>
      </c>
      <c r="Y862" s="13">
        <v>0</v>
      </c>
      <c r="Z862" s="13">
        <v>0</v>
      </c>
      <c r="AA862" s="13"/>
    </row>
    <row r="863" spans="1:27" ht="19.149999999999999" customHeight="1" x14ac:dyDescent="0.2">
      <c r="A863" s="59">
        <v>10</v>
      </c>
      <c r="B863" s="16" t="s">
        <v>549</v>
      </c>
      <c r="C863" s="18">
        <v>24</v>
      </c>
      <c r="D863" s="13">
        <v>0.6</v>
      </c>
      <c r="E863" s="13" t="s">
        <v>34</v>
      </c>
      <c r="F863" s="13"/>
      <c r="G863" s="13"/>
      <c r="H863" s="13"/>
      <c r="I863" s="13"/>
      <c r="J863" s="13"/>
      <c r="K863" s="13"/>
      <c r="L863" s="13"/>
      <c r="M863" s="13" t="s">
        <v>34</v>
      </c>
      <c r="N863" s="13"/>
      <c r="O863" s="13"/>
      <c r="P863" s="13"/>
      <c r="Q863" s="13"/>
      <c r="R863" s="13"/>
      <c r="S863" s="13"/>
      <c r="T863" s="13"/>
      <c r="U863" s="13"/>
      <c r="V863" s="37">
        <v>508571.4</v>
      </c>
      <c r="W863" s="37">
        <v>508571.4</v>
      </c>
      <c r="X863" s="13">
        <v>0</v>
      </c>
      <c r="Y863" s="13">
        <v>0</v>
      </c>
      <c r="Z863" s="13">
        <v>0</v>
      </c>
      <c r="AA863" s="13"/>
    </row>
    <row r="864" spans="1:27" ht="22.5" customHeight="1" x14ac:dyDescent="0.2">
      <c r="A864" s="59">
        <v>11</v>
      </c>
      <c r="B864" s="23" t="s">
        <v>1699</v>
      </c>
      <c r="C864" s="18">
        <v>24</v>
      </c>
      <c r="D864" s="19">
        <v>0.7</v>
      </c>
      <c r="E864" s="13" t="s">
        <v>34</v>
      </c>
      <c r="F864" s="13"/>
      <c r="G864" s="13" t="s">
        <v>34</v>
      </c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37">
        <v>1672560</v>
      </c>
      <c r="W864" s="37">
        <v>1672560</v>
      </c>
      <c r="X864" s="13">
        <v>0</v>
      </c>
      <c r="Y864" s="13">
        <v>0</v>
      </c>
      <c r="Z864" s="13">
        <v>0</v>
      </c>
      <c r="AA864" s="13"/>
    </row>
    <row r="865" spans="1:27" ht="22.5" customHeight="1" x14ac:dyDescent="0.2">
      <c r="A865" s="59">
        <v>12</v>
      </c>
      <c r="B865" s="16" t="s">
        <v>550</v>
      </c>
      <c r="C865" s="18">
        <v>28</v>
      </c>
      <c r="D865" s="59">
        <v>0.9</v>
      </c>
      <c r="E865" s="59" t="s">
        <v>34</v>
      </c>
      <c r="F865" s="59"/>
      <c r="G865" s="59"/>
      <c r="H865" s="59"/>
      <c r="I865" s="59"/>
      <c r="J865" s="59"/>
      <c r="K865" s="59"/>
      <c r="L865" s="59"/>
      <c r="M865" s="59" t="s">
        <v>34</v>
      </c>
      <c r="N865" s="59"/>
      <c r="O865" s="59"/>
      <c r="P865" s="59"/>
      <c r="Q865" s="59"/>
      <c r="R865" s="59"/>
      <c r="S865" s="59"/>
      <c r="T865" s="59"/>
      <c r="U865" s="59"/>
      <c r="V865" s="37">
        <v>710644.20000000007</v>
      </c>
      <c r="W865" s="37">
        <v>710644.20000000007</v>
      </c>
      <c r="X865" s="59">
        <v>0</v>
      </c>
      <c r="Y865" s="59">
        <v>0</v>
      </c>
      <c r="Z865" s="59">
        <v>0</v>
      </c>
      <c r="AA865" s="59"/>
    </row>
    <row r="866" spans="1:27" ht="22.5" customHeight="1" x14ac:dyDescent="0.2">
      <c r="A866" s="59">
        <v>13</v>
      </c>
      <c r="B866" s="23" t="s">
        <v>1700</v>
      </c>
      <c r="C866" s="18">
        <v>26</v>
      </c>
      <c r="D866" s="19">
        <v>0.7</v>
      </c>
      <c r="E866" s="59" t="s">
        <v>34</v>
      </c>
      <c r="F866" s="59"/>
      <c r="G866" s="59" t="s">
        <v>34</v>
      </c>
      <c r="H866" s="59"/>
      <c r="I866" s="59"/>
      <c r="J866" s="59"/>
      <c r="K866" s="59"/>
      <c r="L866" s="59"/>
      <c r="M866" s="59"/>
      <c r="N866" s="59" t="s">
        <v>34</v>
      </c>
      <c r="O866" s="59"/>
      <c r="P866" s="59"/>
      <c r="Q866" s="59"/>
      <c r="R866" s="59"/>
      <c r="S866" s="59"/>
      <c r="T866" s="59"/>
      <c r="U866" s="59"/>
      <c r="V866" s="37">
        <v>2818572</v>
      </c>
      <c r="W866" s="37">
        <v>2818572</v>
      </c>
      <c r="X866" s="59">
        <v>0</v>
      </c>
      <c r="Y866" s="59">
        <v>0</v>
      </c>
      <c r="Z866" s="59">
        <v>0</v>
      </c>
      <c r="AA866" s="59"/>
    </row>
    <row r="867" spans="1:27" ht="19.899999999999999" customHeight="1" x14ac:dyDescent="0.2">
      <c r="A867" s="13"/>
      <c r="B867" s="16" t="s">
        <v>37</v>
      </c>
      <c r="C867" s="18">
        <f>SUM(C854:C866)</f>
        <v>307</v>
      </c>
      <c r="D867" s="49">
        <f>SUM(D854:D866)</f>
        <v>8.6274999999999995</v>
      </c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37">
        <f>SUM(V854:V866)</f>
        <v>13984761.799999999</v>
      </c>
      <c r="W867" s="37">
        <f>SUM(W854:W866)</f>
        <v>13984761.799999999</v>
      </c>
      <c r="X867" s="13">
        <v>0</v>
      </c>
      <c r="Y867" s="13">
        <v>0</v>
      </c>
      <c r="Z867" s="13">
        <v>0</v>
      </c>
      <c r="AA867" s="13"/>
    </row>
    <row r="868" spans="1:27" ht="17.850000000000001" customHeight="1" x14ac:dyDescent="0.2">
      <c r="A868" s="111" t="s">
        <v>551</v>
      </c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3"/>
    </row>
    <row r="869" spans="1:27" ht="21.75" customHeight="1" x14ac:dyDescent="0.2">
      <c r="A869" s="13">
        <v>1</v>
      </c>
      <c r="B869" s="23" t="s">
        <v>1701</v>
      </c>
      <c r="C869" s="18">
        <v>48</v>
      </c>
      <c r="D869" s="19">
        <v>0.9</v>
      </c>
      <c r="E869" s="13" t="s">
        <v>34</v>
      </c>
      <c r="F869" s="13"/>
      <c r="G869" s="13" t="s">
        <v>34</v>
      </c>
      <c r="H869" s="13" t="s">
        <v>34</v>
      </c>
      <c r="I869" s="13"/>
      <c r="J869" s="13" t="s">
        <v>34</v>
      </c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37">
        <v>6671566.7999999998</v>
      </c>
      <c r="W869" s="37">
        <v>6671566.7999999998</v>
      </c>
      <c r="X869" s="13">
        <v>0</v>
      </c>
      <c r="Y869" s="13">
        <v>0</v>
      </c>
      <c r="Z869" s="13">
        <v>0</v>
      </c>
      <c r="AA869" s="13"/>
    </row>
    <row r="870" spans="1:27" ht="21.75" customHeight="1" x14ac:dyDescent="0.2">
      <c r="A870" s="13">
        <v>2</v>
      </c>
      <c r="B870" s="23" t="s">
        <v>1702</v>
      </c>
      <c r="C870" s="18">
        <v>9</v>
      </c>
      <c r="D870" s="19">
        <v>0.7</v>
      </c>
      <c r="E870" s="13" t="s">
        <v>34</v>
      </c>
      <c r="F870" s="13"/>
      <c r="G870" s="13" t="s">
        <v>34</v>
      </c>
      <c r="H870" s="13" t="s">
        <v>34</v>
      </c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37">
        <v>4195800</v>
      </c>
      <c r="W870" s="37">
        <v>4195800</v>
      </c>
      <c r="X870" s="13">
        <v>0</v>
      </c>
      <c r="Y870" s="13">
        <v>0</v>
      </c>
      <c r="Z870" s="13">
        <v>0</v>
      </c>
      <c r="AA870" s="13"/>
    </row>
    <row r="871" spans="1:27" ht="21.75" customHeight="1" x14ac:dyDescent="0.2">
      <c r="A871" s="59">
        <v>3</v>
      </c>
      <c r="B871" s="23" t="s">
        <v>1703</v>
      </c>
      <c r="C871" s="13">
        <v>15</v>
      </c>
      <c r="D871" s="19">
        <v>0.5</v>
      </c>
      <c r="E871" s="13" t="s">
        <v>34</v>
      </c>
      <c r="F871" s="13"/>
      <c r="G871" s="13"/>
      <c r="H871" s="13"/>
      <c r="I871" s="13"/>
      <c r="J871" s="13" t="s">
        <v>34</v>
      </c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37">
        <v>634780.80000000005</v>
      </c>
      <c r="W871" s="37">
        <v>634780.80000000005</v>
      </c>
      <c r="X871" s="13">
        <v>0</v>
      </c>
      <c r="Y871" s="13">
        <v>0</v>
      </c>
      <c r="Z871" s="13">
        <v>0</v>
      </c>
      <c r="AA871" s="13"/>
    </row>
    <row r="872" spans="1:27" ht="19.899999999999999" customHeight="1" x14ac:dyDescent="0.2">
      <c r="A872" s="59">
        <v>4</v>
      </c>
      <c r="B872" s="16" t="s">
        <v>552</v>
      </c>
      <c r="C872" s="18">
        <v>238</v>
      </c>
      <c r="D872" s="13">
        <v>6.5</v>
      </c>
      <c r="E872" s="13" t="s">
        <v>34</v>
      </c>
      <c r="F872" s="13" t="s">
        <v>34</v>
      </c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37">
        <v>7200000</v>
      </c>
      <c r="W872" s="37">
        <v>7200000</v>
      </c>
      <c r="X872" s="13">
        <v>0</v>
      </c>
      <c r="Y872" s="13">
        <v>0</v>
      </c>
      <c r="Z872" s="13">
        <v>0</v>
      </c>
      <c r="AA872" s="13"/>
    </row>
    <row r="873" spans="1:27" ht="21.75" customHeight="1" x14ac:dyDescent="0.2">
      <c r="A873" s="59">
        <v>5</v>
      </c>
      <c r="B873" s="23" t="s">
        <v>1704</v>
      </c>
      <c r="C873" s="18">
        <v>6</v>
      </c>
      <c r="D873" s="19">
        <v>0.2</v>
      </c>
      <c r="E873" s="13" t="s">
        <v>34</v>
      </c>
      <c r="F873" s="27"/>
      <c r="G873" s="27"/>
      <c r="H873" s="27" t="s">
        <v>34</v>
      </c>
      <c r="I873" s="27"/>
      <c r="J873" s="27"/>
      <c r="K873" s="27" t="s">
        <v>34</v>
      </c>
      <c r="L873" s="27" t="s">
        <v>34</v>
      </c>
      <c r="M873" s="13"/>
      <c r="N873" s="13"/>
      <c r="O873" s="13"/>
      <c r="P873" s="13"/>
      <c r="Q873" s="13" t="s">
        <v>34</v>
      </c>
      <c r="R873" s="13"/>
      <c r="S873" s="13" t="s">
        <v>34</v>
      </c>
      <c r="T873" s="13"/>
      <c r="U873" s="13" t="s">
        <v>34</v>
      </c>
      <c r="V873" s="37">
        <v>1185870</v>
      </c>
      <c r="W873" s="37">
        <v>1185870</v>
      </c>
      <c r="X873" s="13">
        <v>0</v>
      </c>
      <c r="Y873" s="13">
        <v>0</v>
      </c>
      <c r="Z873" s="13">
        <v>0</v>
      </c>
      <c r="AA873" s="13"/>
    </row>
    <row r="874" spans="1:27" ht="21.75" customHeight="1" x14ac:dyDescent="0.2">
      <c r="A874" s="59">
        <v>6</v>
      </c>
      <c r="B874" s="23" t="s">
        <v>1705</v>
      </c>
      <c r="C874" s="13">
        <v>44</v>
      </c>
      <c r="D874" s="19">
        <v>0.9</v>
      </c>
      <c r="E874" s="13" t="s">
        <v>34</v>
      </c>
      <c r="F874" s="13"/>
      <c r="G874" s="13" t="s">
        <v>34</v>
      </c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37">
        <v>1962360</v>
      </c>
      <c r="W874" s="37">
        <v>1962360</v>
      </c>
      <c r="X874" s="13">
        <v>0</v>
      </c>
      <c r="Y874" s="13">
        <v>0</v>
      </c>
      <c r="Z874" s="13">
        <v>0</v>
      </c>
      <c r="AA874" s="13"/>
    </row>
    <row r="875" spans="1:27" ht="21.75" customHeight="1" x14ac:dyDescent="0.2">
      <c r="A875" s="59">
        <v>7</v>
      </c>
      <c r="B875" s="23" t="s">
        <v>1706</v>
      </c>
      <c r="C875" s="13">
        <v>22</v>
      </c>
      <c r="D875" s="19">
        <v>0.5</v>
      </c>
      <c r="E875" s="13" t="s">
        <v>34</v>
      </c>
      <c r="F875" s="13"/>
      <c r="G875" s="13" t="s">
        <v>34</v>
      </c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37">
        <v>1147010</v>
      </c>
      <c r="W875" s="37">
        <v>1147010</v>
      </c>
      <c r="X875" s="13">
        <v>0</v>
      </c>
      <c r="Y875" s="13">
        <v>0</v>
      </c>
      <c r="Z875" s="13">
        <v>0</v>
      </c>
      <c r="AA875" s="13"/>
    </row>
    <row r="876" spans="1:27" ht="21.75" customHeight="1" x14ac:dyDescent="0.2">
      <c r="A876" s="59">
        <v>8</v>
      </c>
      <c r="B876" s="23" t="s">
        <v>1516</v>
      </c>
      <c r="C876" s="13">
        <v>13</v>
      </c>
      <c r="D876" s="19">
        <v>0.2</v>
      </c>
      <c r="E876" s="13" t="s">
        <v>34</v>
      </c>
      <c r="F876" s="13"/>
      <c r="G876" s="13"/>
      <c r="H876" s="13" t="s">
        <v>34</v>
      </c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37">
        <v>716400</v>
      </c>
      <c r="W876" s="37">
        <v>716400</v>
      </c>
      <c r="X876" s="13">
        <v>0</v>
      </c>
      <c r="Y876" s="13">
        <v>0</v>
      </c>
      <c r="Z876" s="13">
        <v>0</v>
      </c>
      <c r="AA876" s="13"/>
    </row>
    <row r="877" spans="1:27" ht="21.75" customHeight="1" x14ac:dyDescent="0.2">
      <c r="A877" s="59">
        <v>9</v>
      </c>
      <c r="B877" s="23" t="s">
        <v>1707</v>
      </c>
      <c r="C877" s="13">
        <v>12</v>
      </c>
      <c r="D877" s="19">
        <v>0.3</v>
      </c>
      <c r="E877" s="13" t="s">
        <v>34</v>
      </c>
      <c r="F877" s="13"/>
      <c r="G877" s="13" t="s">
        <v>34</v>
      </c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37">
        <v>675970</v>
      </c>
      <c r="W877" s="37">
        <v>675970</v>
      </c>
      <c r="X877" s="13">
        <v>0</v>
      </c>
      <c r="Y877" s="13">
        <v>0</v>
      </c>
      <c r="Z877" s="13">
        <v>0</v>
      </c>
      <c r="AA877" s="13"/>
    </row>
    <row r="878" spans="1:27" ht="17.850000000000001" customHeight="1" x14ac:dyDescent="0.2">
      <c r="A878" s="59">
        <v>10</v>
      </c>
      <c r="B878" s="23" t="s">
        <v>1708</v>
      </c>
      <c r="C878" s="13">
        <v>49</v>
      </c>
      <c r="D878" s="19">
        <v>1.2</v>
      </c>
      <c r="E878" s="13" t="s">
        <v>34</v>
      </c>
      <c r="F878" s="13"/>
      <c r="G878" s="13" t="s">
        <v>34</v>
      </c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37">
        <v>1540560.9</v>
      </c>
      <c r="W878" s="37">
        <v>1540560.9</v>
      </c>
      <c r="X878" s="13">
        <v>0</v>
      </c>
      <c r="Y878" s="13">
        <v>0</v>
      </c>
      <c r="Z878" s="13">
        <v>0</v>
      </c>
      <c r="AA878" s="13"/>
    </row>
    <row r="879" spans="1:27" ht="17.850000000000001" customHeight="1" x14ac:dyDescent="0.2">
      <c r="A879" s="59">
        <v>11</v>
      </c>
      <c r="B879" s="23" t="s">
        <v>1709</v>
      </c>
      <c r="C879" s="13">
        <v>29</v>
      </c>
      <c r="D879" s="19">
        <v>0.7</v>
      </c>
      <c r="E879" s="13" t="s">
        <v>34</v>
      </c>
      <c r="F879" s="13"/>
      <c r="G879" s="13"/>
      <c r="H879" s="13"/>
      <c r="I879" s="13" t="s">
        <v>34</v>
      </c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37">
        <v>476733.6</v>
      </c>
      <c r="W879" s="37">
        <v>476733.6</v>
      </c>
      <c r="X879" s="13">
        <v>0</v>
      </c>
      <c r="Y879" s="13">
        <v>0</v>
      </c>
      <c r="Z879" s="13">
        <v>0</v>
      </c>
      <c r="AA879" s="13"/>
    </row>
    <row r="880" spans="1:27" ht="17.850000000000001" customHeight="1" x14ac:dyDescent="0.2">
      <c r="A880" s="59">
        <v>12</v>
      </c>
      <c r="B880" s="16" t="s">
        <v>1127</v>
      </c>
      <c r="C880" s="18">
        <v>28</v>
      </c>
      <c r="D880" s="27">
        <v>0.6</v>
      </c>
      <c r="E880" s="27" t="s">
        <v>34</v>
      </c>
      <c r="F880" s="27"/>
      <c r="G880" s="27"/>
      <c r="H880" s="27"/>
      <c r="I880" s="27"/>
      <c r="J880" s="27"/>
      <c r="K880" s="27"/>
      <c r="L880" s="27"/>
      <c r="M880" s="27"/>
      <c r="N880" s="27" t="s">
        <v>34</v>
      </c>
      <c r="O880" s="27"/>
      <c r="P880" s="27"/>
      <c r="Q880" s="27"/>
      <c r="R880" s="27"/>
      <c r="S880" s="27"/>
      <c r="T880" s="27"/>
      <c r="U880" s="27"/>
      <c r="V880" s="27">
        <v>986076</v>
      </c>
      <c r="W880" s="27">
        <v>986076</v>
      </c>
      <c r="X880" s="27">
        <v>0</v>
      </c>
      <c r="Y880" s="27">
        <v>0</v>
      </c>
      <c r="Z880" s="27">
        <v>0</v>
      </c>
      <c r="AA880" s="27"/>
    </row>
    <row r="881" spans="1:27" ht="17.850000000000001" customHeight="1" x14ac:dyDescent="0.2">
      <c r="A881" s="59">
        <v>13</v>
      </c>
      <c r="B881" s="16" t="s">
        <v>553</v>
      </c>
      <c r="C881" s="18">
        <v>20</v>
      </c>
      <c r="D881" s="13">
        <v>0.5</v>
      </c>
      <c r="E881" s="13" t="s">
        <v>34</v>
      </c>
      <c r="F881" s="13"/>
      <c r="G881" s="13"/>
      <c r="H881" s="13"/>
      <c r="I881" s="13" t="s">
        <v>34</v>
      </c>
      <c r="J881" s="13"/>
      <c r="K881" s="13"/>
      <c r="L881" s="13"/>
      <c r="M881" s="13"/>
      <c r="N881" s="13"/>
      <c r="O881" s="13"/>
      <c r="P881" s="13"/>
      <c r="Q881" s="13" t="s">
        <v>34</v>
      </c>
      <c r="R881" s="13" t="s">
        <v>34</v>
      </c>
      <c r="S881" s="13"/>
      <c r="T881" s="13"/>
      <c r="U881" s="13" t="s">
        <v>34</v>
      </c>
      <c r="V881" s="37">
        <v>1337318</v>
      </c>
      <c r="W881" s="37">
        <v>1337318</v>
      </c>
      <c r="X881" s="13">
        <v>0</v>
      </c>
      <c r="Y881" s="13">
        <v>0</v>
      </c>
      <c r="Z881" s="13">
        <v>0</v>
      </c>
      <c r="AA881" s="13"/>
    </row>
    <row r="882" spans="1:27" ht="17.100000000000001" customHeight="1" x14ac:dyDescent="0.2">
      <c r="A882" s="59">
        <v>14</v>
      </c>
      <c r="B882" s="16" t="s">
        <v>554</v>
      </c>
      <c r="C882" s="59">
        <v>44</v>
      </c>
      <c r="D882" s="59">
        <v>1</v>
      </c>
      <c r="E882" s="13" t="s">
        <v>34</v>
      </c>
      <c r="F882" s="13"/>
      <c r="G882" s="13"/>
      <c r="H882" s="13"/>
      <c r="I882" s="13"/>
      <c r="J882" s="13"/>
      <c r="K882" s="13"/>
      <c r="L882" s="13"/>
      <c r="M882" s="13" t="s">
        <v>34</v>
      </c>
      <c r="N882" s="13"/>
      <c r="O882" s="13"/>
      <c r="P882" s="13"/>
      <c r="Q882" s="13"/>
      <c r="R882" s="13"/>
      <c r="S882" s="13"/>
      <c r="T882" s="13"/>
      <c r="U882" s="13"/>
      <c r="V882" s="37">
        <v>796105.5</v>
      </c>
      <c r="W882" s="37">
        <v>796105.5</v>
      </c>
      <c r="X882" s="13">
        <v>0</v>
      </c>
      <c r="Y882" s="13">
        <v>0</v>
      </c>
      <c r="Z882" s="13">
        <v>0</v>
      </c>
      <c r="AA882" s="13"/>
    </row>
    <row r="883" spans="1:27" ht="17.100000000000001" customHeight="1" x14ac:dyDescent="0.2">
      <c r="A883" s="59">
        <v>15</v>
      </c>
      <c r="B883" s="23" t="s">
        <v>1710</v>
      </c>
      <c r="C883" s="18">
        <v>9</v>
      </c>
      <c r="D883" s="19">
        <v>0.2</v>
      </c>
      <c r="E883" s="13" t="s">
        <v>34</v>
      </c>
      <c r="F883" s="13"/>
      <c r="G883" s="13" t="s">
        <v>34</v>
      </c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37">
        <v>445280</v>
      </c>
      <c r="W883" s="37">
        <v>445280</v>
      </c>
      <c r="X883" s="13">
        <v>0</v>
      </c>
      <c r="Y883" s="13">
        <v>0</v>
      </c>
      <c r="Z883" s="13">
        <v>0</v>
      </c>
      <c r="AA883" s="13"/>
    </row>
    <row r="884" spans="1:27" ht="17.100000000000001" customHeight="1" x14ac:dyDescent="0.2">
      <c r="A884" s="59">
        <v>16</v>
      </c>
      <c r="B884" s="16" t="s">
        <v>555</v>
      </c>
      <c r="C884" s="18">
        <v>21</v>
      </c>
      <c r="D884" s="59">
        <v>0.5</v>
      </c>
      <c r="E884" s="59" t="s">
        <v>34</v>
      </c>
      <c r="F884" s="59"/>
      <c r="G884" s="59"/>
      <c r="H884" s="59"/>
      <c r="I884" s="59"/>
      <c r="J884" s="59"/>
      <c r="K884" s="59" t="s">
        <v>34</v>
      </c>
      <c r="L884" s="59" t="s">
        <v>34</v>
      </c>
      <c r="M884" s="59"/>
      <c r="N884" s="59"/>
      <c r="O884" s="59"/>
      <c r="P884" s="59"/>
      <c r="Q884" s="59"/>
      <c r="R884" s="59"/>
      <c r="S884" s="59"/>
      <c r="T884" s="59"/>
      <c r="U884" s="59"/>
      <c r="V884" s="37">
        <v>275543</v>
      </c>
      <c r="W884" s="37">
        <v>275543</v>
      </c>
      <c r="X884" s="59">
        <v>0</v>
      </c>
      <c r="Y884" s="59">
        <v>0</v>
      </c>
      <c r="Z884" s="59">
        <v>0</v>
      </c>
      <c r="AA884" s="59"/>
    </row>
    <row r="885" spans="1:27" ht="19.899999999999999" customHeight="1" x14ac:dyDescent="0.2">
      <c r="A885" s="13"/>
      <c r="B885" s="16" t="s">
        <v>37</v>
      </c>
      <c r="C885" s="18">
        <f>SUM(C869:C884)</f>
        <v>607</v>
      </c>
      <c r="D885" s="49">
        <f>SUM(D869:D884)</f>
        <v>15.399999999999997</v>
      </c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37">
        <f>SUM(V869:V884)</f>
        <v>30247374.600000001</v>
      </c>
      <c r="W885" s="37">
        <f>SUM(W869:W884)</f>
        <v>30247374.600000001</v>
      </c>
      <c r="X885" s="13">
        <v>0</v>
      </c>
      <c r="Y885" s="13">
        <v>0</v>
      </c>
      <c r="Z885" s="13">
        <v>0</v>
      </c>
      <c r="AA885" s="13"/>
    </row>
    <row r="886" spans="1:27" ht="17.850000000000001" customHeight="1" x14ac:dyDescent="0.2">
      <c r="A886" s="111" t="s">
        <v>556</v>
      </c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3"/>
    </row>
    <row r="887" spans="1:27" ht="17.100000000000001" customHeight="1" x14ac:dyDescent="0.2">
      <c r="A887" s="13">
        <v>1</v>
      </c>
      <c r="B887" s="16" t="s">
        <v>557</v>
      </c>
      <c r="C887" s="18">
        <v>31</v>
      </c>
      <c r="D887" s="13">
        <v>0.7</v>
      </c>
      <c r="E887" s="13" t="s">
        <v>34</v>
      </c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 t="s">
        <v>34</v>
      </c>
      <c r="R887" s="13" t="s">
        <v>34</v>
      </c>
      <c r="S887" s="13"/>
      <c r="T887" s="13"/>
      <c r="U887" s="13"/>
      <c r="V887" s="37">
        <v>839912</v>
      </c>
      <c r="W887" s="37">
        <v>839912</v>
      </c>
      <c r="X887" s="13">
        <v>0</v>
      </c>
      <c r="Y887" s="13">
        <v>0</v>
      </c>
      <c r="Z887" s="13">
        <v>0</v>
      </c>
      <c r="AA887" s="13"/>
    </row>
    <row r="888" spans="1:27" ht="17.850000000000001" customHeight="1" x14ac:dyDescent="0.2">
      <c r="A888" s="13">
        <v>2</v>
      </c>
      <c r="B888" s="16" t="s">
        <v>558</v>
      </c>
      <c r="C888" s="18">
        <v>24</v>
      </c>
      <c r="D888" s="13">
        <v>0.4</v>
      </c>
      <c r="E888" s="13" t="s">
        <v>34</v>
      </c>
      <c r="F888" s="13"/>
      <c r="G888" s="13"/>
      <c r="H888" s="13"/>
      <c r="I888" s="13"/>
      <c r="J888" s="13"/>
      <c r="K888" s="13"/>
      <c r="L888" s="13"/>
      <c r="M888" s="13" t="s">
        <v>34</v>
      </c>
      <c r="N888" s="13"/>
      <c r="O888" s="13"/>
      <c r="P888" s="13"/>
      <c r="Q888" s="13"/>
      <c r="R888" s="13"/>
      <c r="S888" s="13"/>
      <c r="T888" s="13"/>
      <c r="U888" s="13"/>
      <c r="V888" s="37">
        <v>351287.10000000003</v>
      </c>
      <c r="W888" s="37">
        <v>351287.10000000003</v>
      </c>
      <c r="X888" s="13">
        <v>0</v>
      </c>
      <c r="Y888" s="13">
        <v>0</v>
      </c>
      <c r="Z888" s="13">
        <v>0</v>
      </c>
      <c r="AA888" s="13"/>
    </row>
    <row r="889" spans="1:27" ht="17.100000000000001" customHeight="1" x14ac:dyDescent="0.2">
      <c r="A889" s="59">
        <v>3</v>
      </c>
      <c r="B889" s="23" t="s">
        <v>1713</v>
      </c>
      <c r="C889" s="13">
        <v>38</v>
      </c>
      <c r="D889" s="19">
        <v>0.9</v>
      </c>
      <c r="E889" s="13" t="s">
        <v>34</v>
      </c>
      <c r="F889" s="13"/>
      <c r="G889" s="13"/>
      <c r="H889" s="13"/>
      <c r="I889" s="13"/>
      <c r="J889" s="13" t="s">
        <v>34</v>
      </c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37">
        <v>610156.80000000005</v>
      </c>
      <c r="W889" s="37">
        <v>610156.80000000005</v>
      </c>
      <c r="X889" s="13">
        <v>0</v>
      </c>
      <c r="Y889" s="13">
        <v>0</v>
      </c>
      <c r="Z889" s="13">
        <v>0</v>
      </c>
      <c r="AA889" s="13"/>
    </row>
    <row r="890" spans="1:27" ht="17.850000000000001" customHeight="1" x14ac:dyDescent="0.2">
      <c r="A890" s="59">
        <v>4</v>
      </c>
      <c r="B890" s="16" t="s">
        <v>559</v>
      </c>
      <c r="C890" s="18">
        <v>8</v>
      </c>
      <c r="D890" s="13">
        <v>0.2</v>
      </c>
      <c r="E890" s="13" t="s">
        <v>34</v>
      </c>
      <c r="F890" s="13"/>
      <c r="G890" s="13"/>
      <c r="H890" s="13"/>
      <c r="I890" s="13"/>
      <c r="J890" s="13" t="s">
        <v>34</v>
      </c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37">
        <v>211637</v>
      </c>
      <c r="W890" s="37">
        <v>211637</v>
      </c>
      <c r="X890" s="13">
        <v>0</v>
      </c>
      <c r="Y890" s="13">
        <v>0</v>
      </c>
      <c r="Z890" s="13">
        <v>0</v>
      </c>
      <c r="AA890" s="13"/>
    </row>
    <row r="891" spans="1:27" ht="17.100000000000001" customHeight="1" x14ac:dyDescent="0.2">
      <c r="A891" s="59">
        <v>5</v>
      </c>
      <c r="B891" s="16" t="s">
        <v>560</v>
      </c>
      <c r="C891" s="18">
        <v>14</v>
      </c>
      <c r="D891" s="13">
        <v>0.3</v>
      </c>
      <c r="E891" s="13" t="s">
        <v>34</v>
      </c>
      <c r="F891" s="13"/>
      <c r="G891" s="13" t="s">
        <v>34</v>
      </c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37">
        <v>707480</v>
      </c>
      <c r="W891" s="37">
        <v>707480</v>
      </c>
      <c r="X891" s="13">
        <v>0</v>
      </c>
      <c r="Y891" s="13">
        <v>0</v>
      </c>
      <c r="Z891" s="13">
        <v>0</v>
      </c>
      <c r="AA891" s="13"/>
    </row>
    <row r="892" spans="1:27" ht="17.850000000000001" customHeight="1" x14ac:dyDescent="0.2">
      <c r="A892" s="59">
        <v>6</v>
      </c>
      <c r="B892" s="16" t="s">
        <v>561</v>
      </c>
      <c r="C892" s="18">
        <v>11</v>
      </c>
      <c r="D892" s="13">
        <v>0.2</v>
      </c>
      <c r="E892" s="13" t="s">
        <v>34</v>
      </c>
      <c r="F892" s="13"/>
      <c r="G892" s="13" t="s">
        <v>34</v>
      </c>
      <c r="H892" s="13" t="s">
        <v>34</v>
      </c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37">
        <v>1316700</v>
      </c>
      <c r="W892" s="37">
        <v>1316700</v>
      </c>
      <c r="X892" s="13">
        <v>0</v>
      </c>
      <c r="Y892" s="13">
        <v>0</v>
      </c>
      <c r="Z892" s="13">
        <v>0</v>
      </c>
      <c r="AA892" s="13"/>
    </row>
    <row r="893" spans="1:27" ht="17.850000000000001" customHeight="1" x14ac:dyDescent="0.2">
      <c r="A893" s="59">
        <v>7</v>
      </c>
      <c r="B893" s="16" t="s">
        <v>562</v>
      </c>
      <c r="C893" s="18">
        <v>11</v>
      </c>
      <c r="D893" s="13">
        <v>0.2</v>
      </c>
      <c r="E893" s="13" t="s">
        <v>34</v>
      </c>
      <c r="F893" s="13"/>
      <c r="G893" s="13" t="s">
        <v>34</v>
      </c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37">
        <v>423430</v>
      </c>
      <c r="W893" s="37">
        <v>423430</v>
      </c>
      <c r="X893" s="13">
        <v>0</v>
      </c>
      <c r="Y893" s="13">
        <v>0</v>
      </c>
      <c r="Z893" s="13">
        <v>0</v>
      </c>
      <c r="AA893" s="13"/>
    </row>
    <row r="894" spans="1:27" ht="17.850000000000001" customHeight="1" x14ac:dyDescent="0.2">
      <c r="A894" s="59">
        <v>8</v>
      </c>
      <c r="B894" s="23" t="s">
        <v>1714</v>
      </c>
      <c r="C894" s="13">
        <v>15</v>
      </c>
      <c r="D894" s="19">
        <v>0.3</v>
      </c>
      <c r="E894" s="13" t="s">
        <v>34</v>
      </c>
      <c r="F894" s="13"/>
      <c r="G894" s="13" t="s">
        <v>34</v>
      </c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37">
        <v>717140</v>
      </c>
      <c r="W894" s="37">
        <v>717140</v>
      </c>
      <c r="X894" s="13">
        <v>0</v>
      </c>
      <c r="Y894" s="13">
        <v>0</v>
      </c>
      <c r="Z894" s="13">
        <v>0</v>
      </c>
      <c r="AA894" s="13"/>
    </row>
    <row r="895" spans="1:27" ht="17.100000000000001" customHeight="1" x14ac:dyDescent="0.2">
      <c r="A895" s="59">
        <v>9</v>
      </c>
      <c r="B895" s="16" t="s">
        <v>563</v>
      </c>
      <c r="C895" s="18">
        <v>23</v>
      </c>
      <c r="D895" s="13">
        <v>0.6</v>
      </c>
      <c r="E895" s="13" t="s">
        <v>34</v>
      </c>
      <c r="F895" s="13"/>
      <c r="G895" s="13"/>
      <c r="H895" s="13"/>
      <c r="I895" s="13"/>
      <c r="J895" s="13"/>
      <c r="K895" s="13"/>
      <c r="L895" s="13"/>
      <c r="M895" s="13" t="s">
        <v>34</v>
      </c>
      <c r="N895" s="13"/>
      <c r="O895" s="13"/>
      <c r="P895" s="13"/>
      <c r="Q895" s="13"/>
      <c r="R895" s="13"/>
      <c r="S895" s="13"/>
      <c r="T895" s="13"/>
      <c r="U895" s="13"/>
      <c r="V895" s="37">
        <v>500743.5</v>
      </c>
      <c r="W895" s="37">
        <v>500743.5</v>
      </c>
      <c r="X895" s="13">
        <v>0</v>
      </c>
      <c r="Y895" s="13">
        <v>0</v>
      </c>
      <c r="Z895" s="13">
        <v>0</v>
      </c>
      <c r="AA895" s="13"/>
    </row>
    <row r="896" spans="1:27" ht="17.850000000000001" customHeight="1" x14ac:dyDescent="0.2">
      <c r="A896" s="59">
        <v>10</v>
      </c>
      <c r="B896" s="23" t="s">
        <v>1524</v>
      </c>
      <c r="C896" s="13">
        <v>9</v>
      </c>
      <c r="D896" s="19">
        <v>0.3</v>
      </c>
      <c r="E896" s="13" t="s">
        <v>34</v>
      </c>
      <c r="F896" s="13"/>
      <c r="G896" s="13" t="s">
        <v>34</v>
      </c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37">
        <v>719670</v>
      </c>
      <c r="W896" s="37">
        <v>719670</v>
      </c>
      <c r="X896" s="13">
        <v>0</v>
      </c>
      <c r="Y896" s="13">
        <v>0</v>
      </c>
      <c r="Z896" s="13">
        <v>0</v>
      </c>
      <c r="AA896" s="13"/>
    </row>
    <row r="897" spans="1:27" ht="17.100000000000001" customHeight="1" x14ac:dyDescent="0.2">
      <c r="A897" s="59">
        <v>11</v>
      </c>
      <c r="B897" s="16" t="s">
        <v>1581</v>
      </c>
      <c r="C897" s="18">
        <v>19</v>
      </c>
      <c r="D897" s="13">
        <v>0.5</v>
      </c>
      <c r="E897" s="13" t="s">
        <v>34</v>
      </c>
      <c r="F897" s="13"/>
      <c r="G897" s="13" t="s">
        <v>34</v>
      </c>
      <c r="H897" s="13" t="s">
        <v>34</v>
      </c>
      <c r="I897" s="13"/>
      <c r="J897" s="13" t="s">
        <v>34</v>
      </c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37">
        <v>3449343.6</v>
      </c>
      <c r="W897" s="37">
        <v>3449343.6</v>
      </c>
      <c r="X897" s="13">
        <v>0</v>
      </c>
      <c r="Y897" s="13">
        <v>0</v>
      </c>
      <c r="Z897" s="13">
        <v>0</v>
      </c>
      <c r="AA897" s="13"/>
    </row>
    <row r="898" spans="1:27" ht="17.850000000000001" customHeight="1" x14ac:dyDescent="0.2">
      <c r="A898" s="59">
        <v>12</v>
      </c>
      <c r="B898" s="16" t="s">
        <v>564</v>
      </c>
      <c r="C898" s="18">
        <v>21</v>
      </c>
      <c r="D898" s="13">
        <v>0.8</v>
      </c>
      <c r="E898" s="13" t="s">
        <v>34</v>
      </c>
      <c r="F898" s="13"/>
      <c r="G898" s="13"/>
      <c r="H898" s="13"/>
      <c r="I898" s="13"/>
      <c r="J898" s="13"/>
      <c r="K898" s="13"/>
      <c r="L898" s="13"/>
      <c r="M898" s="13" t="s">
        <v>34</v>
      </c>
      <c r="N898" s="13"/>
      <c r="O898" s="13"/>
      <c r="P898" s="13"/>
      <c r="Q898" s="67"/>
      <c r="R898" s="67"/>
      <c r="S898" s="67"/>
      <c r="T898" s="67"/>
      <c r="U898" s="67"/>
      <c r="V898" s="37">
        <v>683852</v>
      </c>
      <c r="W898" s="37">
        <v>683852</v>
      </c>
      <c r="X898" s="13">
        <v>0</v>
      </c>
      <c r="Y898" s="13">
        <v>0</v>
      </c>
      <c r="Z898" s="13">
        <v>0</v>
      </c>
      <c r="AA898" s="13"/>
    </row>
    <row r="899" spans="1:27" ht="17.850000000000001" customHeight="1" x14ac:dyDescent="0.2">
      <c r="A899" s="59">
        <v>13</v>
      </c>
      <c r="B899" s="16" t="s">
        <v>565</v>
      </c>
      <c r="C899" s="18">
        <v>17</v>
      </c>
      <c r="D899" s="13">
        <v>0.6</v>
      </c>
      <c r="E899" s="13" t="s">
        <v>34</v>
      </c>
      <c r="F899" s="13"/>
      <c r="G899" s="13"/>
      <c r="H899" s="13"/>
      <c r="I899" s="13"/>
      <c r="J899" s="13"/>
      <c r="K899" s="13"/>
      <c r="L899" s="13"/>
      <c r="M899" s="13"/>
      <c r="N899" s="13" t="s">
        <v>34</v>
      </c>
      <c r="O899" s="13" t="s">
        <v>34</v>
      </c>
      <c r="P899" s="13"/>
      <c r="Q899" s="13" t="s">
        <v>34</v>
      </c>
      <c r="R899" s="13" t="s">
        <v>34</v>
      </c>
      <c r="S899" s="13"/>
      <c r="T899" s="13"/>
      <c r="U899" s="13" t="s">
        <v>34</v>
      </c>
      <c r="V899" s="37">
        <v>1716016</v>
      </c>
      <c r="W899" s="37">
        <v>1716016</v>
      </c>
      <c r="X899" s="13">
        <v>0</v>
      </c>
      <c r="Y899" s="13">
        <v>0</v>
      </c>
      <c r="Z899" s="13">
        <v>0</v>
      </c>
      <c r="AA899" s="13"/>
    </row>
    <row r="900" spans="1:27" ht="17.100000000000001" customHeight="1" x14ac:dyDescent="0.2">
      <c r="A900" s="59">
        <v>14</v>
      </c>
      <c r="B900" s="23" t="s">
        <v>1785</v>
      </c>
      <c r="C900" s="13">
        <v>35</v>
      </c>
      <c r="D900" s="19">
        <v>0.9</v>
      </c>
      <c r="E900" s="13" t="s">
        <v>34</v>
      </c>
      <c r="F900" s="13"/>
      <c r="G900" s="13" t="s">
        <v>34</v>
      </c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37">
        <v>2152800</v>
      </c>
      <c r="W900" s="37">
        <v>2152800</v>
      </c>
      <c r="X900" s="13">
        <v>0</v>
      </c>
      <c r="Y900" s="13">
        <v>0</v>
      </c>
      <c r="Z900" s="13">
        <v>0</v>
      </c>
      <c r="AA900" s="13"/>
    </row>
    <row r="901" spans="1:27" ht="17.850000000000001" customHeight="1" x14ac:dyDescent="0.2">
      <c r="A901" s="59">
        <v>15</v>
      </c>
      <c r="B901" s="23" t="s">
        <v>1786</v>
      </c>
      <c r="C901" s="13">
        <v>32</v>
      </c>
      <c r="D901" s="19">
        <v>0.9</v>
      </c>
      <c r="E901" s="13" t="s">
        <v>34</v>
      </c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 t="s">
        <v>34</v>
      </c>
      <c r="V901" s="37">
        <v>475039</v>
      </c>
      <c r="W901" s="37">
        <v>475039</v>
      </c>
      <c r="X901" s="13">
        <v>0</v>
      </c>
      <c r="Y901" s="13">
        <v>0</v>
      </c>
      <c r="Z901" s="13">
        <v>0</v>
      </c>
      <c r="AA901" s="13"/>
    </row>
    <row r="902" spans="1:27" ht="19.149999999999999" customHeight="1" x14ac:dyDescent="0.2">
      <c r="A902" s="59">
        <v>16</v>
      </c>
      <c r="B902" s="16" t="s">
        <v>566</v>
      </c>
      <c r="C902" s="18">
        <v>21</v>
      </c>
      <c r="D902" s="13">
        <v>0.7</v>
      </c>
      <c r="E902" s="13" t="s">
        <v>34</v>
      </c>
      <c r="F902" s="13"/>
      <c r="G902" s="13" t="s">
        <v>34</v>
      </c>
      <c r="H902" s="13" t="s">
        <v>34</v>
      </c>
      <c r="I902" s="13"/>
      <c r="J902" s="13" t="s">
        <v>34</v>
      </c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37">
        <v>5479754</v>
      </c>
      <c r="W902" s="37">
        <v>5479754</v>
      </c>
      <c r="X902" s="13">
        <v>0</v>
      </c>
      <c r="Y902" s="13">
        <v>0</v>
      </c>
      <c r="Z902" s="13">
        <v>0</v>
      </c>
      <c r="AA902" s="13"/>
    </row>
    <row r="903" spans="1:27" ht="17.850000000000001" customHeight="1" x14ac:dyDescent="0.2">
      <c r="A903" s="59">
        <v>17</v>
      </c>
      <c r="B903" s="16" t="s">
        <v>567</v>
      </c>
      <c r="C903" s="18">
        <v>6</v>
      </c>
      <c r="D903" s="13">
        <v>0.2</v>
      </c>
      <c r="E903" s="13" t="s">
        <v>34</v>
      </c>
      <c r="F903" s="13"/>
      <c r="G903" s="13" t="s">
        <v>34</v>
      </c>
      <c r="H903" s="13" t="s">
        <v>34</v>
      </c>
      <c r="I903" s="13"/>
      <c r="J903" s="13" t="s">
        <v>34</v>
      </c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37">
        <v>1788858</v>
      </c>
      <c r="W903" s="37">
        <v>1788858</v>
      </c>
      <c r="X903" s="13">
        <v>0</v>
      </c>
      <c r="Y903" s="13">
        <v>0</v>
      </c>
      <c r="Z903" s="13">
        <v>0</v>
      </c>
      <c r="AA903" s="13"/>
    </row>
    <row r="904" spans="1:27" ht="17.850000000000001" customHeight="1" x14ac:dyDescent="0.2">
      <c r="A904" s="59">
        <v>18</v>
      </c>
      <c r="B904" s="16" t="s">
        <v>568</v>
      </c>
      <c r="C904" s="18">
        <v>4</v>
      </c>
      <c r="D904" s="13">
        <v>0.1</v>
      </c>
      <c r="E904" s="13" t="s">
        <v>34</v>
      </c>
      <c r="F904" s="13"/>
      <c r="G904" s="13" t="s">
        <v>34</v>
      </c>
      <c r="H904" s="13" t="s">
        <v>34</v>
      </c>
      <c r="I904" s="13"/>
      <c r="J904" s="13" t="s">
        <v>34</v>
      </c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37">
        <v>1085468</v>
      </c>
      <c r="W904" s="37">
        <v>1085468</v>
      </c>
      <c r="X904" s="13">
        <v>0</v>
      </c>
      <c r="Y904" s="13">
        <v>0</v>
      </c>
      <c r="Z904" s="13">
        <v>0</v>
      </c>
      <c r="AA904" s="13"/>
    </row>
    <row r="905" spans="1:27" ht="21.75" customHeight="1" x14ac:dyDescent="0.2">
      <c r="A905" s="13"/>
      <c r="B905" s="16" t="s">
        <v>37</v>
      </c>
      <c r="C905" s="18">
        <f>SUM(C887:C904)</f>
        <v>339</v>
      </c>
      <c r="D905" s="13">
        <f>SUM(D887:D904)</f>
        <v>8.7999999999999989</v>
      </c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37">
        <f>SUM(V887:V904)</f>
        <v>23229287</v>
      </c>
      <c r="W905" s="37">
        <f>SUM(W887:W904)</f>
        <v>23229287</v>
      </c>
      <c r="X905" s="13">
        <v>0</v>
      </c>
      <c r="Y905" s="13">
        <v>0</v>
      </c>
      <c r="Z905" s="13">
        <v>0</v>
      </c>
      <c r="AA905" s="13"/>
    </row>
    <row r="906" spans="1:27" ht="17.100000000000001" customHeight="1" x14ac:dyDescent="0.2">
      <c r="A906" s="111" t="s">
        <v>569</v>
      </c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3"/>
    </row>
    <row r="907" spans="1:27" ht="17.850000000000001" customHeight="1" x14ac:dyDescent="0.2">
      <c r="A907" s="13">
        <v>1</v>
      </c>
      <c r="B907" s="23" t="s">
        <v>1715</v>
      </c>
      <c r="C907" s="13">
        <v>18</v>
      </c>
      <c r="D907" s="19">
        <v>0.4</v>
      </c>
      <c r="E907" s="13" t="s">
        <v>34</v>
      </c>
      <c r="F907" s="13"/>
      <c r="G907" s="13"/>
      <c r="H907" s="13" t="s">
        <v>34</v>
      </c>
      <c r="I907" s="13"/>
      <c r="J907" s="13" t="s">
        <v>34</v>
      </c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37">
        <v>1964286.4</v>
      </c>
      <c r="W907" s="37">
        <v>1964286.4</v>
      </c>
      <c r="X907" s="13">
        <v>0</v>
      </c>
      <c r="Y907" s="13">
        <v>0</v>
      </c>
      <c r="Z907" s="13">
        <v>0</v>
      </c>
      <c r="AA907" s="13"/>
    </row>
    <row r="908" spans="1:27" ht="17.850000000000001" customHeight="1" x14ac:dyDescent="0.2">
      <c r="A908" s="13">
        <v>2</v>
      </c>
      <c r="B908" s="23" t="s">
        <v>1716</v>
      </c>
      <c r="C908" s="13">
        <v>17</v>
      </c>
      <c r="D908" s="19">
        <v>0.5</v>
      </c>
      <c r="E908" s="13" t="s">
        <v>34</v>
      </c>
      <c r="F908" s="13"/>
      <c r="G908" s="13"/>
      <c r="H908" s="13" t="s">
        <v>34</v>
      </c>
      <c r="I908" s="13"/>
      <c r="J908" s="13" t="s">
        <v>34</v>
      </c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37">
        <v>2516659.2000000002</v>
      </c>
      <c r="W908" s="37">
        <v>2516659.2000000002</v>
      </c>
      <c r="X908" s="13">
        <v>0</v>
      </c>
      <c r="Y908" s="13">
        <v>0</v>
      </c>
      <c r="Z908" s="13">
        <v>0</v>
      </c>
      <c r="AA908" s="13"/>
    </row>
    <row r="909" spans="1:27" ht="17.100000000000001" customHeight="1" x14ac:dyDescent="0.2">
      <c r="A909" s="59">
        <v>3</v>
      </c>
      <c r="B909" s="23" t="s">
        <v>1133</v>
      </c>
      <c r="C909" s="13">
        <v>24</v>
      </c>
      <c r="D909" s="19">
        <v>0.5</v>
      </c>
      <c r="E909" s="13" t="s">
        <v>34</v>
      </c>
      <c r="F909" s="13"/>
      <c r="G909" s="13" t="s">
        <v>34</v>
      </c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37">
        <v>1058690</v>
      </c>
      <c r="W909" s="37">
        <v>1058690</v>
      </c>
      <c r="X909" s="13">
        <v>0</v>
      </c>
      <c r="Y909" s="13">
        <v>0</v>
      </c>
      <c r="Z909" s="13">
        <v>0</v>
      </c>
      <c r="AA909" s="13"/>
    </row>
    <row r="910" spans="1:27" ht="17.850000000000001" customHeight="1" x14ac:dyDescent="0.2">
      <c r="A910" s="59">
        <v>4</v>
      </c>
      <c r="B910" s="23" t="s">
        <v>1717</v>
      </c>
      <c r="C910" s="13">
        <v>18</v>
      </c>
      <c r="D910" s="19">
        <v>0.5</v>
      </c>
      <c r="E910" s="13" t="s">
        <v>34</v>
      </c>
      <c r="F910" s="13"/>
      <c r="G910" s="13" t="s">
        <v>34</v>
      </c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37">
        <v>1065820</v>
      </c>
      <c r="W910" s="37">
        <v>1065820</v>
      </c>
      <c r="X910" s="13">
        <v>0</v>
      </c>
      <c r="Y910" s="13">
        <v>0</v>
      </c>
      <c r="Z910" s="13">
        <v>0</v>
      </c>
      <c r="AA910" s="13"/>
    </row>
    <row r="911" spans="1:27" ht="17.100000000000001" customHeight="1" x14ac:dyDescent="0.2">
      <c r="A911" s="59">
        <v>5</v>
      </c>
      <c r="B911" s="23" t="s">
        <v>1718</v>
      </c>
      <c r="C911" s="13">
        <v>28</v>
      </c>
      <c r="D911" s="19">
        <v>0.7</v>
      </c>
      <c r="E911" s="13" t="s">
        <v>34</v>
      </c>
      <c r="F911" s="13"/>
      <c r="G911" s="13" t="s">
        <v>34</v>
      </c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37">
        <v>1715340</v>
      </c>
      <c r="W911" s="37">
        <v>1715340</v>
      </c>
      <c r="X911" s="13">
        <v>0</v>
      </c>
      <c r="Y911" s="13">
        <v>0</v>
      </c>
      <c r="Z911" s="13">
        <v>0</v>
      </c>
      <c r="AA911" s="13"/>
    </row>
    <row r="912" spans="1:27" ht="19.899999999999999" customHeight="1" x14ac:dyDescent="0.2">
      <c r="A912" s="59">
        <v>6</v>
      </c>
      <c r="B912" s="23" t="s">
        <v>1719</v>
      </c>
      <c r="C912" s="13">
        <v>31</v>
      </c>
      <c r="D912" s="19">
        <v>0.5</v>
      </c>
      <c r="E912" s="13" t="s">
        <v>34</v>
      </c>
      <c r="F912" s="13"/>
      <c r="G912" s="13"/>
      <c r="H912" s="13"/>
      <c r="I912" s="13"/>
      <c r="J912" s="13" t="s">
        <v>34</v>
      </c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37">
        <v>705153.6</v>
      </c>
      <c r="W912" s="37">
        <v>705153.6</v>
      </c>
      <c r="X912" s="13">
        <v>0</v>
      </c>
      <c r="Y912" s="13">
        <v>0</v>
      </c>
      <c r="Z912" s="13">
        <v>0</v>
      </c>
      <c r="AA912" s="13"/>
    </row>
    <row r="913" spans="1:27" ht="19.899999999999999" customHeight="1" x14ac:dyDescent="0.2">
      <c r="A913" s="59">
        <v>7</v>
      </c>
      <c r="B913" s="23" t="s">
        <v>1787</v>
      </c>
      <c r="C913" s="13">
        <v>19</v>
      </c>
      <c r="D913" s="19">
        <v>0.4</v>
      </c>
      <c r="E913" s="13" t="s">
        <v>34</v>
      </c>
      <c r="F913" s="13"/>
      <c r="G913" s="13" t="s">
        <v>34</v>
      </c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37">
        <v>998430</v>
      </c>
      <c r="W913" s="37">
        <v>998430</v>
      </c>
      <c r="X913" s="13">
        <v>0</v>
      </c>
      <c r="Y913" s="13">
        <v>0</v>
      </c>
      <c r="Z913" s="13">
        <v>0</v>
      </c>
      <c r="AA913" s="13"/>
    </row>
    <row r="914" spans="1:27" ht="17.850000000000001" customHeight="1" x14ac:dyDescent="0.2">
      <c r="A914" s="59">
        <v>8</v>
      </c>
      <c r="B914" s="16" t="s">
        <v>570</v>
      </c>
      <c r="C914" s="18">
        <v>13</v>
      </c>
      <c r="D914" s="13">
        <v>0.2</v>
      </c>
      <c r="E914" s="13" t="s">
        <v>34</v>
      </c>
      <c r="F914" s="13"/>
      <c r="G914" s="13"/>
      <c r="H914" s="13" t="s">
        <v>34</v>
      </c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37">
        <v>947600</v>
      </c>
      <c r="W914" s="37">
        <v>947600</v>
      </c>
      <c r="X914" s="13">
        <v>0</v>
      </c>
      <c r="Y914" s="13">
        <v>0</v>
      </c>
      <c r="Z914" s="13">
        <v>0</v>
      </c>
      <c r="AA914" s="13"/>
    </row>
    <row r="915" spans="1:27" ht="17.850000000000001" customHeight="1" x14ac:dyDescent="0.2">
      <c r="A915" s="59">
        <v>9</v>
      </c>
      <c r="B915" s="16" t="s">
        <v>571</v>
      </c>
      <c r="C915" s="18">
        <v>9</v>
      </c>
      <c r="D915" s="13">
        <v>0.3</v>
      </c>
      <c r="E915" s="13" t="s">
        <v>34</v>
      </c>
      <c r="F915" s="13"/>
      <c r="G915" s="13" t="s">
        <v>34</v>
      </c>
      <c r="H915" s="13"/>
      <c r="I915" s="13"/>
      <c r="J915" s="13" t="s">
        <v>34</v>
      </c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37">
        <v>964807</v>
      </c>
      <c r="W915" s="37">
        <v>964807</v>
      </c>
      <c r="X915" s="13">
        <v>0</v>
      </c>
      <c r="Y915" s="13">
        <v>0</v>
      </c>
      <c r="Z915" s="13">
        <v>0</v>
      </c>
      <c r="AA915" s="13"/>
    </row>
    <row r="916" spans="1:27" ht="19.899999999999999" customHeight="1" x14ac:dyDescent="0.2">
      <c r="A916" s="59">
        <v>10</v>
      </c>
      <c r="B916" s="23" t="s">
        <v>1720</v>
      </c>
      <c r="C916" s="13">
        <v>20</v>
      </c>
      <c r="D916" s="19">
        <v>0.5</v>
      </c>
      <c r="E916" s="13" t="s">
        <v>34</v>
      </c>
      <c r="F916" s="13"/>
      <c r="G916" s="13"/>
      <c r="H916" s="13" t="s">
        <v>34</v>
      </c>
      <c r="I916" s="13"/>
      <c r="J916" s="13" t="s">
        <v>34</v>
      </c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37">
        <v>2386907.2000000002</v>
      </c>
      <c r="W916" s="37">
        <v>2386907.2000000002</v>
      </c>
      <c r="X916" s="13">
        <v>0</v>
      </c>
      <c r="Y916" s="13">
        <v>0</v>
      </c>
      <c r="Z916" s="13">
        <v>0</v>
      </c>
      <c r="AA916" s="13"/>
    </row>
    <row r="917" spans="1:27" ht="19.899999999999999" customHeight="1" x14ac:dyDescent="0.2">
      <c r="A917" s="59">
        <v>11</v>
      </c>
      <c r="B917" s="23" t="s">
        <v>1721</v>
      </c>
      <c r="C917" s="13">
        <v>26</v>
      </c>
      <c r="D917" s="19">
        <v>0.4</v>
      </c>
      <c r="E917" s="13" t="s">
        <v>34</v>
      </c>
      <c r="F917" s="13"/>
      <c r="G917" s="13" t="s">
        <v>34</v>
      </c>
      <c r="H917" s="13" t="s">
        <v>34</v>
      </c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37">
        <v>2751210</v>
      </c>
      <c r="W917" s="37">
        <v>2751210</v>
      </c>
      <c r="X917" s="13">
        <v>0</v>
      </c>
      <c r="Y917" s="13">
        <v>0</v>
      </c>
      <c r="Z917" s="13">
        <v>0</v>
      </c>
      <c r="AA917" s="13"/>
    </row>
    <row r="918" spans="1:27" ht="19.149999999999999" customHeight="1" x14ac:dyDescent="0.2">
      <c r="A918" s="59">
        <v>12</v>
      </c>
      <c r="B918" s="16" t="s">
        <v>572</v>
      </c>
      <c r="C918" s="18">
        <v>30</v>
      </c>
      <c r="D918" s="13">
        <v>0.4</v>
      </c>
      <c r="E918" s="13" t="s">
        <v>34</v>
      </c>
      <c r="F918" s="13"/>
      <c r="G918" s="13" t="s">
        <v>34</v>
      </c>
      <c r="H918" s="13" t="s">
        <v>34</v>
      </c>
      <c r="I918" s="13"/>
      <c r="J918" s="13" t="s">
        <v>34</v>
      </c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37">
        <v>3402248</v>
      </c>
      <c r="W918" s="37">
        <v>3402248</v>
      </c>
      <c r="X918" s="13">
        <v>0</v>
      </c>
      <c r="Y918" s="13">
        <v>0</v>
      </c>
      <c r="Z918" s="13">
        <v>0</v>
      </c>
      <c r="AA918" s="13"/>
    </row>
    <row r="919" spans="1:27" ht="19.899999999999999" customHeight="1" x14ac:dyDescent="0.2">
      <c r="A919" s="59">
        <v>13</v>
      </c>
      <c r="B919" s="16" t="s">
        <v>573</v>
      </c>
      <c r="C919" s="18">
        <v>27</v>
      </c>
      <c r="D919" s="13">
        <v>0.7</v>
      </c>
      <c r="E919" s="13" t="s">
        <v>34</v>
      </c>
      <c r="F919" s="13"/>
      <c r="G919" s="13" t="s">
        <v>34</v>
      </c>
      <c r="H919" s="13" t="s">
        <v>34</v>
      </c>
      <c r="I919" s="13"/>
      <c r="J919" s="13" t="s">
        <v>34</v>
      </c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37">
        <v>5169078</v>
      </c>
      <c r="W919" s="37">
        <v>5169078</v>
      </c>
      <c r="X919" s="13">
        <v>0</v>
      </c>
      <c r="Y919" s="13">
        <v>0</v>
      </c>
      <c r="Z919" s="13">
        <v>0</v>
      </c>
      <c r="AA919" s="13"/>
    </row>
    <row r="920" spans="1:27" ht="19.899999999999999" customHeight="1" x14ac:dyDescent="0.2">
      <c r="A920" s="59">
        <v>14</v>
      </c>
      <c r="B920" s="16" t="s">
        <v>574</v>
      </c>
      <c r="C920" s="18">
        <v>11</v>
      </c>
      <c r="D920" s="13">
        <v>0.2</v>
      </c>
      <c r="E920" s="13" t="s">
        <v>34</v>
      </c>
      <c r="F920" s="13"/>
      <c r="G920" s="13" t="s">
        <v>34</v>
      </c>
      <c r="H920" s="13" t="s">
        <v>34</v>
      </c>
      <c r="I920" s="13"/>
      <c r="J920" s="13" t="s">
        <v>34</v>
      </c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37">
        <v>1156111</v>
      </c>
      <c r="W920" s="37">
        <v>1156111</v>
      </c>
      <c r="X920" s="13">
        <v>0</v>
      </c>
      <c r="Y920" s="13">
        <v>0</v>
      </c>
      <c r="Z920" s="13">
        <v>0</v>
      </c>
      <c r="AA920" s="13"/>
    </row>
    <row r="921" spans="1:27" ht="28.9" customHeight="1" x14ac:dyDescent="0.2">
      <c r="A921" s="13"/>
      <c r="B921" s="16" t="s">
        <v>37</v>
      </c>
      <c r="C921" s="18">
        <f>SUM(C907:C920)</f>
        <v>291</v>
      </c>
      <c r="D921" s="49">
        <f>SUM(D907:D920)</f>
        <v>6.2000000000000011</v>
      </c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37">
        <f>SUM(V907:V920)</f>
        <v>26802340.399999999</v>
      </c>
      <c r="W921" s="37">
        <f>SUM(W907:W920)</f>
        <v>26802340.399999999</v>
      </c>
      <c r="X921" s="13">
        <v>0</v>
      </c>
      <c r="Y921" s="13">
        <v>0</v>
      </c>
      <c r="Z921" s="13">
        <v>0</v>
      </c>
      <c r="AA921" s="13"/>
    </row>
    <row r="922" spans="1:27" ht="17.100000000000001" customHeight="1" x14ac:dyDescent="0.2">
      <c r="A922" s="111" t="s">
        <v>575</v>
      </c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3"/>
    </row>
    <row r="923" spans="1:27" ht="17.850000000000001" customHeight="1" x14ac:dyDescent="0.2">
      <c r="A923" s="13">
        <v>1</v>
      </c>
      <c r="B923" s="16" t="s">
        <v>576</v>
      </c>
      <c r="C923" s="18">
        <v>12</v>
      </c>
      <c r="D923" s="13">
        <v>0.4</v>
      </c>
      <c r="E923" s="13" t="s">
        <v>34</v>
      </c>
      <c r="F923" s="13"/>
      <c r="G923" s="13"/>
      <c r="H923" s="13"/>
      <c r="I923" s="13"/>
      <c r="J923" s="13"/>
      <c r="K923" s="13"/>
      <c r="L923" s="13"/>
      <c r="M923" s="13"/>
      <c r="N923" s="13" t="s">
        <v>34</v>
      </c>
      <c r="O923" s="13"/>
      <c r="P923" s="13" t="s">
        <v>34</v>
      </c>
      <c r="Q923" s="13"/>
      <c r="R923" s="13"/>
      <c r="S923" s="13"/>
      <c r="T923" s="13"/>
      <c r="U923" s="13"/>
      <c r="V923" s="37">
        <v>1875012</v>
      </c>
      <c r="W923" s="37">
        <v>1875012</v>
      </c>
      <c r="X923" s="13">
        <v>0</v>
      </c>
      <c r="Y923" s="13">
        <v>0</v>
      </c>
      <c r="Z923" s="13">
        <v>0</v>
      </c>
      <c r="AA923" s="13"/>
    </row>
    <row r="924" spans="1:27" ht="19.899999999999999" customHeight="1" x14ac:dyDescent="0.2">
      <c r="A924" s="13">
        <v>2</v>
      </c>
      <c r="B924" s="23" t="s">
        <v>1722</v>
      </c>
      <c r="C924" s="13">
        <v>20</v>
      </c>
      <c r="D924" s="19">
        <v>0.5</v>
      </c>
      <c r="E924" s="13" t="s">
        <v>34</v>
      </c>
      <c r="F924" s="13"/>
      <c r="G924" s="13" t="s">
        <v>34</v>
      </c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37">
        <v>1168630</v>
      </c>
      <c r="W924" s="37">
        <v>1168630</v>
      </c>
      <c r="X924" s="13">
        <v>0</v>
      </c>
      <c r="Y924" s="13">
        <v>0</v>
      </c>
      <c r="Z924" s="13">
        <v>0</v>
      </c>
      <c r="AA924" s="13"/>
    </row>
    <row r="925" spans="1:27" ht="17.850000000000001" customHeight="1" x14ac:dyDescent="0.2">
      <c r="A925" s="59">
        <v>3</v>
      </c>
      <c r="B925" s="16" t="s">
        <v>577</v>
      </c>
      <c r="C925" s="18">
        <v>29</v>
      </c>
      <c r="D925" s="13">
        <v>1</v>
      </c>
      <c r="E925" s="13" t="s">
        <v>34</v>
      </c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 t="s">
        <v>34</v>
      </c>
      <c r="R925" s="13" t="s">
        <v>34</v>
      </c>
      <c r="S925" s="13"/>
      <c r="T925" s="13"/>
      <c r="U925" s="13" t="s">
        <v>34</v>
      </c>
      <c r="V925" s="37">
        <v>893452</v>
      </c>
      <c r="W925" s="37">
        <v>893452</v>
      </c>
      <c r="X925" s="13">
        <v>0</v>
      </c>
      <c r="Y925" s="13">
        <v>0</v>
      </c>
      <c r="Z925" s="13">
        <v>0</v>
      </c>
      <c r="AA925" s="13"/>
    </row>
    <row r="926" spans="1:27" ht="17.100000000000001" customHeight="1" x14ac:dyDescent="0.2">
      <c r="A926" s="59">
        <v>4</v>
      </c>
      <c r="B926" s="16" t="s">
        <v>578</v>
      </c>
      <c r="C926" s="18">
        <v>15</v>
      </c>
      <c r="D926" s="13">
        <v>0.5</v>
      </c>
      <c r="E926" s="13" t="s">
        <v>34</v>
      </c>
      <c r="F926" s="13"/>
      <c r="G926" s="13" t="s">
        <v>34</v>
      </c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37">
        <v>1112740</v>
      </c>
      <c r="W926" s="37">
        <v>1112740</v>
      </c>
      <c r="X926" s="13">
        <v>0</v>
      </c>
      <c r="Y926" s="13">
        <v>0</v>
      </c>
      <c r="Z926" s="13">
        <v>0</v>
      </c>
      <c r="AA926" s="13"/>
    </row>
    <row r="927" spans="1:27" ht="17.850000000000001" customHeight="1" x14ac:dyDescent="0.2">
      <c r="A927" s="59">
        <v>5</v>
      </c>
      <c r="B927" s="16" t="s">
        <v>579</v>
      </c>
      <c r="C927" s="18">
        <v>14</v>
      </c>
      <c r="D927" s="13">
        <v>0.4</v>
      </c>
      <c r="E927" s="13" t="s">
        <v>34</v>
      </c>
      <c r="F927" s="13"/>
      <c r="G927" s="13" t="s">
        <v>34</v>
      </c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37">
        <v>832140</v>
      </c>
      <c r="W927" s="37">
        <v>832140</v>
      </c>
      <c r="X927" s="13">
        <v>0</v>
      </c>
      <c r="Y927" s="13">
        <v>0</v>
      </c>
      <c r="Z927" s="13">
        <v>0</v>
      </c>
      <c r="AA927" s="13"/>
    </row>
    <row r="928" spans="1:27" ht="19.899999999999999" customHeight="1" x14ac:dyDescent="0.2">
      <c r="A928" s="59">
        <v>6</v>
      </c>
      <c r="B928" s="23" t="s">
        <v>1723</v>
      </c>
      <c r="C928" s="13">
        <v>39</v>
      </c>
      <c r="D928" s="19">
        <v>1.4</v>
      </c>
      <c r="E928" s="13" t="s">
        <v>34</v>
      </c>
      <c r="F928" s="13"/>
      <c r="G928" s="13" t="s">
        <v>34</v>
      </c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37">
        <v>1794511</v>
      </c>
      <c r="W928" s="37">
        <v>1794511</v>
      </c>
      <c r="X928" s="13">
        <v>0</v>
      </c>
      <c r="Y928" s="13">
        <v>0</v>
      </c>
      <c r="Z928" s="13">
        <v>0</v>
      </c>
      <c r="AA928" s="13"/>
    </row>
    <row r="929" spans="1:27" ht="19.149999999999999" customHeight="1" x14ac:dyDescent="0.2">
      <c r="A929" s="59">
        <v>7</v>
      </c>
      <c r="B929" s="65" t="s">
        <v>1995</v>
      </c>
      <c r="C929" s="67">
        <v>14</v>
      </c>
      <c r="D929" s="67">
        <v>0.4</v>
      </c>
      <c r="E929" s="67" t="s">
        <v>34</v>
      </c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 t="s">
        <v>34</v>
      </c>
      <c r="R929" s="67" t="s">
        <v>34</v>
      </c>
      <c r="S929" s="67"/>
      <c r="T929" s="67"/>
      <c r="U929" s="67" t="s">
        <v>34</v>
      </c>
      <c r="V929" s="59">
        <v>435130</v>
      </c>
      <c r="W929" s="59">
        <v>435130</v>
      </c>
      <c r="X929" s="13">
        <v>0</v>
      </c>
      <c r="Y929" s="13">
        <v>0</v>
      </c>
      <c r="Z929" s="13">
        <v>0</v>
      </c>
      <c r="AA929" s="13"/>
    </row>
    <row r="930" spans="1:27" ht="19.899999999999999" customHeight="1" x14ac:dyDescent="0.2">
      <c r="A930" s="59">
        <v>8</v>
      </c>
      <c r="B930" s="65" t="s">
        <v>1996</v>
      </c>
      <c r="C930" s="67">
        <v>14</v>
      </c>
      <c r="D930" s="67">
        <v>0.4</v>
      </c>
      <c r="E930" s="67" t="s">
        <v>34</v>
      </c>
      <c r="F930" s="67"/>
      <c r="G930" s="67"/>
      <c r="H930" s="67" t="s">
        <v>34</v>
      </c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59">
        <v>1699200</v>
      </c>
      <c r="W930" s="59">
        <v>1699200</v>
      </c>
      <c r="X930" s="13">
        <v>0</v>
      </c>
      <c r="Y930" s="13">
        <v>0</v>
      </c>
      <c r="Z930" s="13">
        <v>0</v>
      </c>
      <c r="AA930" s="13"/>
    </row>
    <row r="931" spans="1:27" ht="17.850000000000001" customHeight="1" x14ac:dyDescent="0.2">
      <c r="A931" s="59">
        <v>9</v>
      </c>
      <c r="B931" s="23" t="s">
        <v>1724</v>
      </c>
      <c r="C931" s="13">
        <v>30</v>
      </c>
      <c r="D931" s="19">
        <v>0.8</v>
      </c>
      <c r="E931" s="13" t="s">
        <v>34</v>
      </c>
      <c r="F931" s="13"/>
      <c r="G931" s="13" t="s">
        <v>34</v>
      </c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37">
        <v>1755820</v>
      </c>
      <c r="W931" s="37">
        <v>1755820</v>
      </c>
      <c r="X931" s="13">
        <v>0</v>
      </c>
      <c r="Y931" s="13">
        <v>0</v>
      </c>
      <c r="Z931" s="13">
        <v>0</v>
      </c>
      <c r="AA931" s="13"/>
    </row>
    <row r="932" spans="1:27" ht="17.100000000000001" customHeight="1" x14ac:dyDescent="0.2">
      <c r="A932" s="59">
        <v>10</v>
      </c>
      <c r="B932" s="23" t="s">
        <v>1727</v>
      </c>
      <c r="C932" s="13">
        <v>30</v>
      </c>
      <c r="D932" s="19">
        <v>0.9</v>
      </c>
      <c r="E932" s="13" t="s">
        <v>34</v>
      </c>
      <c r="F932" s="13"/>
      <c r="G932" s="13"/>
      <c r="H932" s="13"/>
      <c r="I932" s="13"/>
      <c r="J932" s="13"/>
      <c r="K932" s="13"/>
      <c r="L932" s="13"/>
      <c r="M932" s="13"/>
      <c r="N932" s="13" t="s">
        <v>34</v>
      </c>
      <c r="O932" s="13"/>
      <c r="P932" s="13"/>
      <c r="Q932" s="13"/>
      <c r="R932" s="13"/>
      <c r="S932" s="13"/>
      <c r="T932" s="13"/>
      <c r="U932" s="13"/>
      <c r="V932" s="37">
        <v>1353768</v>
      </c>
      <c r="W932" s="37">
        <v>1353768</v>
      </c>
      <c r="X932" s="13">
        <v>0</v>
      </c>
      <c r="Y932" s="13">
        <v>0</v>
      </c>
      <c r="Z932" s="13">
        <v>0</v>
      </c>
      <c r="AA932" s="13"/>
    </row>
    <row r="933" spans="1:27" ht="17.100000000000001" customHeight="1" x14ac:dyDescent="0.2">
      <c r="A933" s="59">
        <v>11</v>
      </c>
      <c r="B933" s="65" t="s">
        <v>1997</v>
      </c>
      <c r="C933" s="67">
        <v>36</v>
      </c>
      <c r="D933" s="67">
        <v>0.7</v>
      </c>
      <c r="E933" s="67" t="s">
        <v>34</v>
      </c>
      <c r="F933" s="67"/>
      <c r="G933" s="67"/>
      <c r="H933" s="67"/>
      <c r="I933" s="67"/>
      <c r="J933" s="67"/>
      <c r="K933" s="67" t="s">
        <v>34</v>
      </c>
      <c r="L933" s="67" t="s">
        <v>34</v>
      </c>
      <c r="M933" s="67"/>
      <c r="N933" s="67"/>
      <c r="O933" s="67"/>
      <c r="P933" s="67"/>
      <c r="Q933" s="67"/>
      <c r="R933" s="67"/>
      <c r="S933" s="67"/>
      <c r="T933" s="67"/>
      <c r="U933" s="67"/>
      <c r="V933" s="59">
        <v>317975</v>
      </c>
      <c r="W933" s="59">
        <v>317975</v>
      </c>
      <c r="X933" s="13">
        <v>0</v>
      </c>
      <c r="Y933" s="13">
        <v>0</v>
      </c>
      <c r="Z933" s="13">
        <v>0</v>
      </c>
      <c r="AA933" s="13"/>
    </row>
    <row r="934" spans="1:27" ht="17.100000000000001" customHeight="1" x14ac:dyDescent="0.2">
      <c r="A934" s="59">
        <v>12</v>
      </c>
      <c r="B934" s="95" t="s">
        <v>1728</v>
      </c>
      <c r="C934" s="18">
        <v>81</v>
      </c>
      <c r="D934" s="19">
        <v>2.2000000000000002</v>
      </c>
      <c r="E934" s="60" t="s">
        <v>34</v>
      </c>
      <c r="F934" s="59"/>
      <c r="G934" s="59"/>
      <c r="H934" s="59"/>
      <c r="I934" s="59"/>
      <c r="J934" s="80"/>
      <c r="K934" s="59"/>
      <c r="L934" s="59"/>
      <c r="M934" s="59"/>
      <c r="N934" s="59"/>
      <c r="O934" s="59"/>
      <c r="P934" s="59"/>
      <c r="Q934" s="59" t="s">
        <v>34</v>
      </c>
      <c r="R934" s="59"/>
      <c r="S934" s="59"/>
      <c r="T934" s="59"/>
      <c r="U934" s="59" t="s">
        <v>34</v>
      </c>
      <c r="V934" s="37">
        <v>1841310</v>
      </c>
      <c r="W934" s="37">
        <v>1841310</v>
      </c>
      <c r="X934" s="59">
        <v>0</v>
      </c>
      <c r="Y934" s="59">
        <v>0</v>
      </c>
      <c r="Z934" s="59">
        <v>0</v>
      </c>
      <c r="AA934" s="59"/>
    </row>
    <row r="935" spans="1:27" ht="17.100000000000001" customHeight="1" x14ac:dyDescent="0.2">
      <c r="A935" s="59">
        <v>13</v>
      </c>
      <c r="B935" s="95" t="s">
        <v>1725</v>
      </c>
      <c r="C935" s="18">
        <v>22</v>
      </c>
      <c r="D935" s="19">
        <v>0.8</v>
      </c>
      <c r="E935" s="60" t="s">
        <v>34</v>
      </c>
      <c r="F935" s="59"/>
      <c r="G935" s="59" t="s">
        <v>34</v>
      </c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37">
        <v>1748000</v>
      </c>
      <c r="W935" s="37">
        <v>1748000</v>
      </c>
      <c r="X935" s="59">
        <v>0</v>
      </c>
      <c r="Y935" s="59">
        <v>0</v>
      </c>
      <c r="Z935" s="59">
        <v>0</v>
      </c>
      <c r="AA935" s="59"/>
    </row>
    <row r="936" spans="1:27" ht="17.100000000000001" customHeight="1" x14ac:dyDescent="0.2">
      <c r="A936" s="59">
        <v>14</v>
      </c>
      <c r="B936" s="91" t="s">
        <v>1998</v>
      </c>
      <c r="C936" s="66">
        <v>15</v>
      </c>
      <c r="D936" s="67">
        <v>0.3</v>
      </c>
      <c r="E936" s="90" t="s">
        <v>34</v>
      </c>
      <c r="F936" s="67"/>
      <c r="G936" s="67"/>
      <c r="H936" s="67"/>
      <c r="I936" s="67"/>
      <c r="J936" s="67"/>
      <c r="K936" s="67" t="s">
        <v>34</v>
      </c>
      <c r="L936" s="67" t="s">
        <v>34</v>
      </c>
      <c r="M936" s="67"/>
      <c r="N936" s="67"/>
      <c r="O936" s="67"/>
      <c r="P936" s="67"/>
      <c r="Q936" s="67"/>
      <c r="R936" s="67"/>
      <c r="S936" s="67"/>
      <c r="T936" s="67"/>
      <c r="U936" s="67"/>
      <c r="V936" s="59">
        <v>112837</v>
      </c>
      <c r="W936" s="59">
        <v>112837</v>
      </c>
      <c r="X936" s="59">
        <v>0</v>
      </c>
      <c r="Y936" s="59">
        <v>0</v>
      </c>
      <c r="Z936" s="59">
        <v>0</v>
      </c>
      <c r="AA936" s="59"/>
    </row>
    <row r="937" spans="1:27" ht="17.100000000000001" customHeight="1" x14ac:dyDescent="0.2">
      <c r="A937" s="59">
        <v>15</v>
      </c>
      <c r="B937" s="95" t="s">
        <v>1726</v>
      </c>
      <c r="C937" s="18">
        <v>20</v>
      </c>
      <c r="D937" s="19">
        <v>0.5</v>
      </c>
      <c r="E937" s="60" t="s">
        <v>34</v>
      </c>
      <c r="F937" s="59"/>
      <c r="G937" s="59" t="s">
        <v>34</v>
      </c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37">
        <v>1040980</v>
      </c>
      <c r="W937" s="37">
        <v>1040980</v>
      </c>
      <c r="X937" s="59">
        <v>0</v>
      </c>
      <c r="Y937" s="59">
        <v>0</v>
      </c>
      <c r="Z937" s="59">
        <v>0</v>
      </c>
      <c r="AA937" s="59"/>
    </row>
    <row r="938" spans="1:27" ht="19.899999999999999" customHeight="1" x14ac:dyDescent="0.2">
      <c r="A938" s="13"/>
      <c r="B938" s="16" t="s">
        <v>37</v>
      </c>
      <c r="C938" s="18">
        <f>SUM(C923:C937)</f>
        <v>391</v>
      </c>
      <c r="D938" s="13">
        <f>SUM(D923:D937)</f>
        <v>11.200000000000003</v>
      </c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37">
        <f>SUM(V923:V937)</f>
        <v>17981505</v>
      </c>
      <c r="W938" s="37">
        <f>SUM(W923:W937)</f>
        <v>17981505</v>
      </c>
      <c r="X938" s="13">
        <v>0</v>
      </c>
      <c r="Y938" s="13">
        <v>0</v>
      </c>
      <c r="Z938" s="13">
        <v>0</v>
      </c>
      <c r="AA938" s="13"/>
    </row>
    <row r="939" spans="1:27" ht="17.100000000000001" customHeight="1" x14ac:dyDescent="0.2">
      <c r="A939" s="111" t="s">
        <v>580</v>
      </c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3"/>
    </row>
    <row r="940" spans="1:27" ht="17.850000000000001" customHeight="1" x14ac:dyDescent="0.2">
      <c r="A940" s="13">
        <v>1</v>
      </c>
      <c r="B940" s="16" t="s">
        <v>581</v>
      </c>
      <c r="C940" s="18">
        <v>23</v>
      </c>
      <c r="D940" s="13">
        <v>0.5</v>
      </c>
      <c r="E940" s="13" t="s">
        <v>34</v>
      </c>
      <c r="F940" s="13"/>
      <c r="G940" s="13"/>
      <c r="H940" s="13"/>
      <c r="I940" s="13"/>
      <c r="J940" s="13"/>
      <c r="K940" s="13"/>
      <c r="L940" s="13"/>
      <c r="M940" s="13"/>
      <c r="N940" s="13" t="s">
        <v>34</v>
      </c>
      <c r="O940" s="13" t="s">
        <v>34</v>
      </c>
      <c r="P940" s="13" t="s">
        <v>34</v>
      </c>
      <c r="Q940" s="13"/>
      <c r="R940" s="13"/>
      <c r="S940" s="13"/>
      <c r="T940" s="13"/>
      <c r="U940" s="13"/>
      <c r="V940" s="37">
        <v>1993028</v>
      </c>
      <c r="W940" s="37">
        <v>1993028</v>
      </c>
      <c r="X940" s="13">
        <v>0</v>
      </c>
      <c r="Y940" s="13">
        <v>0</v>
      </c>
      <c r="Z940" s="13">
        <v>0</v>
      </c>
      <c r="AA940" s="13"/>
    </row>
    <row r="941" spans="1:27" ht="19.899999999999999" customHeight="1" x14ac:dyDescent="0.2">
      <c r="A941" s="13"/>
      <c r="B941" s="16" t="s">
        <v>37</v>
      </c>
      <c r="C941" s="18">
        <v>23</v>
      </c>
      <c r="D941" s="13">
        <v>0.5</v>
      </c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37">
        <v>1993028</v>
      </c>
      <c r="W941" s="37">
        <v>1993028</v>
      </c>
      <c r="X941" s="13">
        <v>0</v>
      </c>
      <c r="Y941" s="13">
        <v>0</v>
      </c>
      <c r="Z941" s="13">
        <v>0</v>
      </c>
      <c r="AA941" s="13"/>
    </row>
    <row r="942" spans="1:27" ht="17.100000000000001" customHeight="1" x14ac:dyDescent="0.2">
      <c r="A942" s="111" t="s">
        <v>582</v>
      </c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3"/>
    </row>
    <row r="943" spans="1:27" ht="17.850000000000001" customHeight="1" x14ac:dyDescent="0.2">
      <c r="A943" s="13">
        <v>1</v>
      </c>
      <c r="B943" s="16" t="s">
        <v>583</v>
      </c>
      <c r="C943" s="18">
        <v>17</v>
      </c>
      <c r="D943" s="13">
        <v>0.5</v>
      </c>
      <c r="E943" s="13" t="s">
        <v>34</v>
      </c>
      <c r="F943" s="13"/>
      <c r="G943" s="13" t="s">
        <v>34</v>
      </c>
      <c r="H943" s="13"/>
      <c r="I943" s="13"/>
      <c r="J943" s="13" t="s">
        <v>34</v>
      </c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37">
        <v>1769951</v>
      </c>
      <c r="W943" s="37">
        <v>1769951</v>
      </c>
      <c r="X943" s="13">
        <v>0</v>
      </c>
      <c r="Y943" s="13">
        <v>0</v>
      </c>
      <c r="Z943" s="13">
        <v>0</v>
      </c>
      <c r="AA943" s="13"/>
    </row>
    <row r="944" spans="1:27" ht="17.850000000000001" customHeight="1" x14ac:dyDescent="0.2">
      <c r="A944" s="59">
        <v>2</v>
      </c>
      <c r="B944" s="91" t="s">
        <v>1139</v>
      </c>
      <c r="C944" s="66">
        <v>5</v>
      </c>
      <c r="D944" s="67">
        <v>0.1</v>
      </c>
      <c r="E944" s="90" t="s">
        <v>34</v>
      </c>
      <c r="F944" s="67"/>
      <c r="G944" s="67" t="s">
        <v>34</v>
      </c>
      <c r="H944" s="67"/>
      <c r="I944" s="67"/>
      <c r="J944" s="67"/>
      <c r="K944" s="67"/>
      <c r="L944" s="67"/>
      <c r="M944" s="67"/>
      <c r="N944" s="59"/>
      <c r="O944" s="59"/>
      <c r="P944" s="59"/>
      <c r="Q944" s="59"/>
      <c r="R944" s="59"/>
      <c r="S944" s="59"/>
      <c r="T944" s="59"/>
      <c r="U944" s="59"/>
      <c r="V944" s="59">
        <v>251160</v>
      </c>
      <c r="W944" s="59">
        <v>251160</v>
      </c>
      <c r="X944" s="59">
        <v>0</v>
      </c>
      <c r="Y944" s="59">
        <v>0</v>
      </c>
      <c r="Z944" s="59">
        <v>0</v>
      </c>
      <c r="AA944" s="59"/>
    </row>
    <row r="945" spans="1:27" ht="19.899999999999999" customHeight="1" x14ac:dyDescent="0.2">
      <c r="A945" s="13"/>
      <c r="B945" s="16" t="s">
        <v>37</v>
      </c>
      <c r="C945" s="18">
        <f>SUM(C943:C944)</f>
        <v>22</v>
      </c>
      <c r="D945" s="13">
        <f>SUM(D943:D944)</f>
        <v>0.6</v>
      </c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37">
        <f>SUM(V943:V944)</f>
        <v>2021111</v>
      </c>
      <c r="W945" s="37">
        <f>SUM(W943:W944)</f>
        <v>2021111</v>
      </c>
      <c r="X945" s="13">
        <v>0</v>
      </c>
      <c r="Y945" s="13">
        <v>0</v>
      </c>
      <c r="Z945" s="13">
        <v>0</v>
      </c>
      <c r="AA945" s="13"/>
    </row>
    <row r="946" spans="1:27" ht="17.100000000000001" customHeight="1" x14ac:dyDescent="0.2">
      <c r="A946" s="111" t="s">
        <v>584</v>
      </c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3"/>
    </row>
    <row r="947" spans="1:27" ht="17.850000000000001" customHeight="1" x14ac:dyDescent="0.2">
      <c r="A947" s="13">
        <v>1</v>
      </c>
      <c r="B947" s="16" t="s">
        <v>585</v>
      </c>
      <c r="C947" s="18">
        <v>10</v>
      </c>
      <c r="D947" s="13">
        <v>0.1</v>
      </c>
      <c r="E947" s="13" t="s">
        <v>34</v>
      </c>
      <c r="F947" s="13"/>
      <c r="G947" s="13" t="s">
        <v>34</v>
      </c>
      <c r="H947" s="13" t="s">
        <v>34</v>
      </c>
      <c r="I947" s="13"/>
      <c r="J947" s="13" t="s">
        <v>34</v>
      </c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37">
        <v>717062</v>
      </c>
      <c r="W947" s="37">
        <v>717062</v>
      </c>
      <c r="X947" s="13">
        <v>0</v>
      </c>
      <c r="Y947" s="13">
        <v>0</v>
      </c>
      <c r="Z947" s="13">
        <v>0</v>
      </c>
      <c r="AA947" s="13"/>
    </row>
    <row r="948" spans="1:27" ht="17.850000000000001" customHeight="1" x14ac:dyDescent="0.2">
      <c r="A948" s="13">
        <v>2</v>
      </c>
      <c r="B948" s="16" t="s">
        <v>586</v>
      </c>
      <c r="C948" s="18">
        <v>27</v>
      </c>
      <c r="D948" s="13">
        <v>1</v>
      </c>
      <c r="E948" s="13" t="s">
        <v>34</v>
      </c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 t="s">
        <v>34</v>
      </c>
      <c r="V948" s="37">
        <v>1054700</v>
      </c>
      <c r="W948" s="37">
        <v>1054700</v>
      </c>
      <c r="X948" s="13">
        <v>0</v>
      </c>
      <c r="Y948" s="13">
        <v>0</v>
      </c>
      <c r="Z948" s="13">
        <v>0</v>
      </c>
      <c r="AA948" s="13"/>
    </row>
    <row r="949" spans="1:27" ht="17.850000000000001" customHeight="1" x14ac:dyDescent="0.2">
      <c r="A949" s="59">
        <v>3</v>
      </c>
      <c r="B949" s="16" t="s">
        <v>587</v>
      </c>
      <c r="C949" s="18">
        <v>37</v>
      </c>
      <c r="D949" s="13">
        <v>1</v>
      </c>
      <c r="E949" s="13" t="s">
        <v>34</v>
      </c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 t="s">
        <v>34</v>
      </c>
      <c r="V949" s="37">
        <v>834022</v>
      </c>
      <c r="W949" s="37">
        <v>834022</v>
      </c>
      <c r="X949" s="13">
        <v>0</v>
      </c>
      <c r="Y949" s="13">
        <v>0</v>
      </c>
      <c r="Z949" s="13">
        <v>0</v>
      </c>
      <c r="AA949" s="13"/>
    </row>
    <row r="950" spans="1:27" ht="17.850000000000001" customHeight="1" x14ac:dyDescent="0.2">
      <c r="A950" s="59">
        <v>4</v>
      </c>
      <c r="B950" s="16" t="s">
        <v>1814</v>
      </c>
      <c r="C950" s="18">
        <v>10</v>
      </c>
      <c r="D950" s="27">
        <v>0.2</v>
      </c>
      <c r="E950" s="27" t="s">
        <v>34</v>
      </c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 t="s">
        <v>34</v>
      </c>
      <c r="R950" s="27" t="s">
        <v>34</v>
      </c>
      <c r="S950" s="27"/>
      <c r="T950" s="27"/>
      <c r="U950" s="27" t="s">
        <v>34</v>
      </c>
      <c r="V950" s="27">
        <v>226914</v>
      </c>
      <c r="W950" s="27">
        <v>226914</v>
      </c>
      <c r="X950" s="27">
        <v>0</v>
      </c>
      <c r="Y950" s="27">
        <v>0</v>
      </c>
      <c r="Z950" s="27">
        <v>0</v>
      </c>
      <c r="AA950" s="27"/>
    </row>
    <row r="951" spans="1:27" ht="17.100000000000001" customHeight="1" x14ac:dyDescent="0.2">
      <c r="A951" s="59">
        <v>5</v>
      </c>
      <c r="B951" s="16" t="s">
        <v>588</v>
      </c>
      <c r="C951" s="18">
        <v>8</v>
      </c>
      <c r="D951" s="13">
        <v>0.2</v>
      </c>
      <c r="E951" s="13" t="s">
        <v>34</v>
      </c>
      <c r="F951" s="13"/>
      <c r="G951" s="13" t="s">
        <v>34</v>
      </c>
      <c r="H951" s="13"/>
      <c r="I951" s="13"/>
      <c r="J951" s="13" t="s">
        <v>34</v>
      </c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37">
        <v>644403</v>
      </c>
      <c r="W951" s="37">
        <v>644403</v>
      </c>
      <c r="X951" s="13">
        <v>0</v>
      </c>
      <c r="Y951" s="13">
        <v>0</v>
      </c>
      <c r="Z951" s="13">
        <v>0</v>
      </c>
      <c r="AA951" s="13"/>
    </row>
    <row r="952" spans="1:27" ht="17.850000000000001" customHeight="1" x14ac:dyDescent="0.2">
      <c r="A952" s="59">
        <v>6</v>
      </c>
      <c r="B952" s="16" t="s">
        <v>589</v>
      </c>
      <c r="C952" s="18">
        <v>10</v>
      </c>
      <c r="D952" s="13">
        <v>0.7</v>
      </c>
      <c r="E952" s="13" t="s">
        <v>34</v>
      </c>
      <c r="F952" s="13"/>
      <c r="G952" s="13"/>
      <c r="H952" s="13" t="s">
        <v>34</v>
      </c>
      <c r="I952" s="13"/>
      <c r="J952" s="59" t="s">
        <v>34</v>
      </c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37">
        <v>3946579</v>
      </c>
      <c r="W952" s="37">
        <v>3946579</v>
      </c>
      <c r="X952" s="13">
        <v>0</v>
      </c>
      <c r="Y952" s="13">
        <v>0</v>
      </c>
      <c r="Z952" s="13">
        <v>0</v>
      </c>
      <c r="AA952" s="13"/>
    </row>
    <row r="953" spans="1:27" ht="17.100000000000001" customHeight="1" x14ac:dyDescent="0.2">
      <c r="A953" s="59">
        <v>7</v>
      </c>
      <c r="B953" s="16" t="s">
        <v>590</v>
      </c>
      <c r="C953" s="18">
        <v>53</v>
      </c>
      <c r="D953" s="13">
        <v>1.3</v>
      </c>
      <c r="E953" s="13" t="s">
        <v>34</v>
      </c>
      <c r="F953" s="13"/>
      <c r="G953" s="13"/>
      <c r="H953" s="13"/>
      <c r="I953" s="13"/>
      <c r="J953" s="13"/>
      <c r="K953" s="13"/>
      <c r="L953" s="13"/>
      <c r="M953" s="13" t="s">
        <v>34</v>
      </c>
      <c r="N953" s="13"/>
      <c r="O953" s="13"/>
      <c r="P953" s="13"/>
      <c r="Q953" s="13"/>
      <c r="R953" s="13"/>
      <c r="S953" s="13"/>
      <c r="T953" s="13"/>
      <c r="U953" s="13"/>
      <c r="V953" s="37">
        <v>928464.6</v>
      </c>
      <c r="W953" s="37">
        <v>928464.6</v>
      </c>
      <c r="X953" s="13">
        <v>0</v>
      </c>
      <c r="Y953" s="13">
        <v>0</v>
      </c>
      <c r="Z953" s="13">
        <v>0</v>
      </c>
      <c r="AA953" s="13"/>
    </row>
    <row r="954" spans="1:27" ht="17.850000000000001" customHeight="1" x14ac:dyDescent="0.2">
      <c r="A954" s="59">
        <v>8</v>
      </c>
      <c r="B954" s="16" t="s">
        <v>591</v>
      </c>
      <c r="C954" s="18">
        <v>3</v>
      </c>
      <c r="D954" s="13">
        <v>0.2</v>
      </c>
      <c r="E954" s="13" t="s">
        <v>34</v>
      </c>
      <c r="F954" s="13"/>
      <c r="G954" s="13" t="s">
        <v>34</v>
      </c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37">
        <v>398820</v>
      </c>
      <c r="W954" s="37">
        <v>398820</v>
      </c>
      <c r="X954" s="13">
        <v>0</v>
      </c>
      <c r="Y954" s="13">
        <v>0</v>
      </c>
      <c r="Z954" s="13">
        <v>0</v>
      </c>
      <c r="AA954" s="13"/>
    </row>
    <row r="955" spans="1:27" ht="17.100000000000001" customHeight="1" x14ac:dyDescent="0.2">
      <c r="A955" s="59">
        <v>9</v>
      </c>
      <c r="B955" s="16" t="s">
        <v>592</v>
      </c>
      <c r="C955" s="18">
        <v>24</v>
      </c>
      <c r="D955" s="13">
        <v>0.5</v>
      </c>
      <c r="E955" s="13" t="s">
        <v>34</v>
      </c>
      <c r="F955" s="13"/>
      <c r="G955" s="13"/>
      <c r="H955" s="13"/>
      <c r="I955" s="13"/>
      <c r="J955" s="13"/>
      <c r="K955" s="13"/>
      <c r="L955" s="13"/>
      <c r="M955" s="13" t="s">
        <v>34</v>
      </c>
      <c r="N955" s="13" t="s">
        <v>34</v>
      </c>
      <c r="O955" s="13" t="s">
        <v>34</v>
      </c>
      <c r="P955" s="13"/>
      <c r="Q955" s="13"/>
      <c r="R955" s="13"/>
      <c r="S955" s="13"/>
      <c r="T955" s="13"/>
      <c r="U955" s="13"/>
      <c r="V955" s="37">
        <v>1173615</v>
      </c>
      <c r="W955" s="37">
        <v>1173615</v>
      </c>
      <c r="X955" s="13">
        <v>0</v>
      </c>
      <c r="Y955" s="13">
        <v>0</v>
      </c>
      <c r="Z955" s="13">
        <v>0</v>
      </c>
      <c r="AA955" s="13"/>
    </row>
    <row r="956" spans="1:27" ht="17.850000000000001" customHeight="1" x14ac:dyDescent="0.2">
      <c r="A956" s="59">
        <v>10</v>
      </c>
      <c r="B956" s="16" t="s">
        <v>593</v>
      </c>
      <c r="C956" s="18">
        <v>16</v>
      </c>
      <c r="D956" s="13">
        <v>0.2</v>
      </c>
      <c r="E956" s="13" t="s">
        <v>34</v>
      </c>
      <c r="F956" s="13"/>
      <c r="G956" s="13" t="s">
        <v>34</v>
      </c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37">
        <v>396520</v>
      </c>
      <c r="W956" s="37">
        <v>396520</v>
      </c>
      <c r="X956" s="13">
        <v>0</v>
      </c>
      <c r="Y956" s="13">
        <v>0</v>
      </c>
      <c r="Z956" s="13">
        <v>0</v>
      </c>
      <c r="AA956" s="13"/>
    </row>
    <row r="957" spans="1:27" ht="17.850000000000001" customHeight="1" x14ac:dyDescent="0.2">
      <c r="A957" s="59">
        <v>11</v>
      </c>
      <c r="B957" s="16" t="s">
        <v>594</v>
      </c>
      <c r="C957" s="18">
        <v>12</v>
      </c>
      <c r="D957" s="13">
        <v>0.3</v>
      </c>
      <c r="E957" s="13" t="s">
        <v>34</v>
      </c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 t="s">
        <v>34</v>
      </c>
      <c r="V957" s="37">
        <v>284398</v>
      </c>
      <c r="W957" s="37">
        <v>284398</v>
      </c>
      <c r="X957" s="13">
        <v>0</v>
      </c>
      <c r="Y957" s="13">
        <v>0</v>
      </c>
      <c r="Z957" s="13">
        <v>0</v>
      </c>
      <c r="AA957" s="13"/>
    </row>
    <row r="958" spans="1:27" ht="17.100000000000001" customHeight="1" x14ac:dyDescent="0.2">
      <c r="A958" s="59">
        <v>12</v>
      </c>
      <c r="B958" s="16" t="s">
        <v>595</v>
      </c>
      <c r="C958" s="18">
        <v>17</v>
      </c>
      <c r="D958" s="13">
        <v>0.3</v>
      </c>
      <c r="E958" s="13" t="s">
        <v>34</v>
      </c>
      <c r="F958" s="13"/>
      <c r="G958" s="13"/>
      <c r="H958" s="13"/>
      <c r="I958" s="13"/>
      <c r="J958" s="13"/>
      <c r="K958" s="13"/>
      <c r="L958" s="13"/>
      <c r="M958" s="13"/>
      <c r="N958" s="13" t="s">
        <v>34</v>
      </c>
      <c r="O958" s="13" t="s">
        <v>34</v>
      </c>
      <c r="P958" s="13"/>
      <c r="Q958" s="13"/>
      <c r="R958" s="13"/>
      <c r="S958" s="13"/>
      <c r="T958" s="13"/>
      <c r="U958" s="13"/>
      <c r="V958" s="37">
        <v>545612</v>
      </c>
      <c r="W958" s="37">
        <v>545612</v>
      </c>
      <c r="X958" s="13">
        <v>0</v>
      </c>
      <c r="Y958" s="13">
        <v>0</v>
      </c>
      <c r="Z958" s="13">
        <v>0</v>
      </c>
      <c r="AA958" s="13"/>
    </row>
    <row r="959" spans="1:27" ht="17.850000000000001" customHeight="1" x14ac:dyDescent="0.2">
      <c r="A959" s="59">
        <v>13</v>
      </c>
      <c r="B959" s="16" t="s">
        <v>596</v>
      </c>
      <c r="C959" s="18">
        <v>8</v>
      </c>
      <c r="D959" s="13">
        <v>0.1</v>
      </c>
      <c r="E959" s="13" t="s">
        <v>34</v>
      </c>
      <c r="F959" s="13"/>
      <c r="G959" s="13"/>
      <c r="H959" s="13" t="s">
        <v>34</v>
      </c>
      <c r="I959" s="13"/>
      <c r="J959" s="13" t="s">
        <v>34</v>
      </c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37">
        <v>610629</v>
      </c>
      <c r="W959" s="37">
        <v>610629</v>
      </c>
      <c r="X959" s="13">
        <v>0</v>
      </c>
      <c r="Y959" s="13">
        <v>0</v>
      </c>
      <c r="Z959" s="13">
        <v>0</v>
      </c>
      <c r="AA959" s="13"/>
    </row>
    <row r="960" spans="1:27" ht="17.850000000000001" customHeight="1" x14ac:dyDescent="0.2">
      <c r="A960" s="59">
        <v>14</v>
      </c>
      <c r="B960" s="65" t="s">
        <v>1999</v>
      </c>
      <c r="C960" s="66">
        <v>17</v>
      </c>
      <c r="D960" s="67">
        <v>0.2</v>
      </c>
      <c r="E960" s="67" t="s">
        <v>34</v>
      </c>
      <c r="F960" s="67"/>
      <c r="G960" s="67"/>
      <c r="H960" s="67" t="s">
        <v>34</v>
      </c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37">
        <v>834000</v>
      </c>
      <c r="W960" s="37">
        <v>834000</v>
      </c>
      <c r="X960" s="13">
        <v>0</v>
      </c>
      <c r="Y960" s="13">
        <v>0</v>
      </c>
      <c r="Z960" s="13">
        <v>0</v>
      </c>
      <c r="AA960" s="13"/>
    </row>
    <row r="961" spans="1:27" ht="17.850000000000001" customHeight="1" x14ac:dyDescent="0.2">
      <c r="A961" s="59">
        <v>15</v>
      </c>
      <c r="B961" s="16" t="s">
        <v>1596</v>
      </c>
      <c r="C961" s="18">
        <v>11</v>
      </c>
      <c r="D961" s="27">
        <v>0.2</v>
      </c>
      <c r="E961" s="27" t="s">
        <v>34</v>
      </c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 t="s">
        <v>34</v>
      </c>
      <c r="R961" s="27" t="s">
        <v>34</v>
      </c>
      <c r="S961" s="27"/>
      <c r="T961" s="27"/>
      <c r="U961" s="27" t="s">
        <v>34</v>
      </c>
      <c r="V961" s="37">
        <v>263802</v>
      </c>
      <c r="W961" s="37">
        <v>263802</v>
      </c>
      <c r="X961" s="27">
        <v>0</v>
      </c>
      <c r="Y961" s="27">
        <v>0</v>
      </c>
      <c r="Z961" s="27">
        <v>0</v>
      </c>
      <c r="AA961" s="27"/>
    </row>
    <row r="962" spans="1:27" ht="19.899999999999999" customHeight="1" x14ac:dyDescent="0.2">
      <c r="A962" s="59">
        <v>16</v>
      </c>
      <c r="B962" s="16" t="s">
        <v>1815</v>
      </c>
      <c r="C962" s="18">
        <v>14</v>
      </c>
      <c r="D962" s="13">
        <v>0.6</v>
      </c>
      <c r="E962" s="13" t="s">
        <v>34</v>
      </c>
      <c r="F962" s="13"/>
      <c r="G962" s="13"/>
      <c r="H962" s="13"/>
      <c r="I962" s="13"/>
      <c r="J962" s="13"/>
      <c r="K962" s="13"/>
      <c r="L962" s="13"/>
      <c r="M962" s="13"/>
      <c r="N962" s="13" t="s">
        <v>34</v>
      </c>
      <c r="O962" s="13"/>
      <c r="P962" s="13"/>
      <c r="Q962" s="13"/>
      <c r="R962" s="13"/>
      <c r="S962" s="13"/>
      <c r="T962" s="13"/>
      <c r="U962" s="13"/>
      <c r="V962" s="59">
        <v>858468</v>
      </c>
      <c r="W962" s="59">
        <v>858468</v>
      </c>
      <c r="X962" s="13">
        <v>0</v>
      </c>
      <c r="Y962" s="13">
        <v>0</v>
      </c>
      <c r="Z962" s="13">
        <v>0</v>
      </c>
      <c r="AA962" s="13"/>
    </row>
    <row r="963" spans="1:27" ht="19.899999999999999" customHeight="1" x14ac:dyDescent="0.2">
      <c r="A963" s="59">
        <v>17</v>
      </c>
      <c r="B963" s="16" t="s">
        <v>597</v>
      </c>
      <c r="C963" s="18">
        <v>12</v>
      </c>
      <c r="D963" s="27">
        <v>0.4</v>
      </c>
      <c r="E963" s="27" t="s">
        <v>34</v>
      </c>
      <c r="F963" s="27"/>
      <c r="G963" s="27" t="s">
        <v>34</v>
      </c>
      <c r="H963" s="27"/>
      <c r="I963" s="27"/>
      <c r="J963" s="27" t="s">
        <v>34</v>
      </c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37">
        <v>1403519</v>
      </c>
      <c r="W963" s="37">
        <v>1403519</v>
      </c>
      <c r="X963" s="27">
        <v>0</v>
      </c>
      <c r="Y963" s="27">
        <v>0</v>
      </c>
      <c r="Z963" s="27">
        <v>0</v>
      </c>
      <c r="AA963" s="27"/>
    </row>
    <row r="964" spans="1:27" ht="19.149999999999999" customHeight="1" x14ac:dyDescent="0.2">
      <c r="A964" s="59">
        <v>18</v>
      </c>
      <c r="B964" s="16" t="s">
        <v>1816</v>
      </c>
      <c r="C964" s="18">
        <v>19</v>
      </c>
      <c r="D964" s="13">
        <v>0.5</v>
      </c>
      <c r="E964" s="13" t="s">
        <v>34</v>
      </c>
      <c r="F964" s="13"/>
      <c r="G964" s="13"/>
      <c r="H964" s="13"/>
      <c r="I964" s="13"/>
      <c r="J964" s="13"/>
      <c r="K964" s="13"/>
      <c r="L964" s="13"/>
      <c r="M964" s="13"/>
      <c r="N964" s="13" t="s">
        <v>34</v>
      </c>
      <c r="O964" s="13"/>
      <c r="P964" s="13"/>
      <c r="Q964" s="13"/>
      <c r="R964" s="13"/>
      <c r="S964" s="13"/>
      <c r="T964" s="13"/>
      <c r="U964" s="13"/>
      <c r="V964" s="59">
        <v>763932</v>
      </c>
      <c r="W964" s="59">
        <v>763932</v>
      </c>
      <c r="X964" s="13">
        <v>0</v>
      </c>
      <c r="Y964" s="13">
        <v>0</v>
      </c>
      <c r="Z964" s="13">
        <v>0</v>
      </c>
      <c r="AA964" s="13"/>
    </row>
    <row r="965" spans="1:27" ht="19.149999999999999" customHeight="1" x14ac:dyDescent="0.2">
      <c r="A965" s="59">
        <v>19</v>
      </c>
      <c r="B965" s="29" t="s">
        <v>598</v>
      </c>
      <c r="C965" s="18">
        <v>4</v>
      </c>
      <c r="D965" s="59">
        <v>0.2</v>
      </c>
      <c r="E965" s="60" t="s">
        <v>34</v>
      </c>
      <c r="F965" s="59"/>
      <c r="G965" s="59" t="s">
        <v>34</v>
      </c>
      <c r="H965" s="59"/>
      <c r="I965" s="59"/>
      <c r="J965" s="59" t="s">
        <v>34</v>
      </c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37">
        <v>788962</v>
      </c>
      <c r="W965" s="37">
        <v>788962</v>
      </c>
      <c r="X965" s="59">
        <v>0</v>
      </c>
      <c r="Y965" s="59">
        <v>0</v>
      </c>
      <c r="Z965" s="59">
        <v>0</v>
      </c>
      <c r="AA965" s="59"/>
    </row>
    <row r="966" spans="1:27" ht="28.9" customHeight="1" x14ac:dyDescent="0.2">
      <c r="A966" s="13"/>
      <c r="B966" s="16" t="s">
        <v>37</v>
      </c>
      <c r="C966" s="18">
        <f>SUM(C947:C965)</f>
        <v>312</v>
      </c>
      <c r="D966" s="13">
        <f>SUM(D947:D965)</f>
        <v>8.1999999999999993</v>
      </c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37">
        <f>SUM(V947:V965)</f>
        <v>16674421.6</v>
      </c>
      <c r="W966" s="37">
        <f>SUM(W947:W965)</f>
        <v>16674421.6</v>
      </c>
      <c r="X966" s="13">
        <v>0</v>
      </c>
      <c r="Y966" s="13">
        <v>0</v>
      </c>
      <c r="Z966" s="13">
        <v>0</v>
      </c>
      <c r="AA966" s="13"/>
    </row>
    <row r="967" spans="1:27" ht="17.850000000000001" customHeight="1" x14ac:dyDescent="0.2">
      <c r="A967" s="111" t="s">
        <v>599</v>
      </c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3"/>
    </row>
    <row r="968" spans="1:27" ht="17.100000000000001" customHeight="1" x14ac:dyDescent="0.2">
      <c r="A968" s="13">
        <v>1</v>
      </c>
      <c r="B968" s="23" t="s">
        <v>1729</v>
      </c>
      <c r="C968" s="18">
        <v>33</v>
      </c>
      <c r="D968" s="19">
        <v>1</v>
      </c>
      <c r="E968" s="13" t="s">
        <v>34</v>
      </c>
      <c r="F968" s="13"/>
      <c r="G968" s="13"/>
      <c r="H968" s="13" t="s">
        <v>34</v>
      </c>
      <c r="I968" s="13"/>
      <c r="J968" s="13" t="s">
        <v>34</v>
      </c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37">
        <v>4829440</v>
      </c>
      <c r="W968" s="37">
        <v>4829440</v>
      </c>
      <c r="X968" s="13">
        <v>0</v>
      </c>
      <c r="Y968" s="13">
        <v>0</v>
      </c>
      <c r="Z968" s="13">
        <v>0</v>
      </c>
      <c r="AA968" s="13"/>
    </row>
    <row r="969" spans="1:27" ht="17.850000000000001" customHeight="1" x14ac:dyDescent="0.2">
      <c r="A969" s="13">
        <v>2</v>
      </c>
      <c r="B969" s="23" t="s">
        <v>1531</v>
      </c>
      <c r="C969" s="13">
        <v>117</v>
      </c>
      <c r="D969" s="19">
        <v>1.9</v>
      </c>
      <c r="E969" s="13" t="s">
        <v>34</v>
      </c>
      <c r="F969" s="13"/>
      <c r="G969" s="13" t="s">
        <v>34</v>
      </c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37">
        <v>2545382.5</v>
      </c>
      <c r="W969" s="37">
        <v>2545382.5</v>
      </c>
      <c r="X969" s="13">
        <v>0</v>
      </c>
      <c r="Y969" s="13">
        <v>0</v>
      </c>
      <c r="Z969" s="13">
        <v>0</v>
      </c>
      <c r="AA969" s="13"/>
    </row>
    <row r="970" spans="1:27" ht="17.850000000000001" customHeight="1" x14ac:dyDescent="0.2">
      <c r="A970" s="59">
        <v>3</v>
      </c>
      <c r="B970" s="16" t="s">
        <v>600</v>
      </c>
      <c r="C970" s="18">
        <v>63</v>
      </c>
      <c r="D970" s="13">
        <v>2</v>
      </c>
      <c r="E970" s="13" t="s">
        <v>34</v>
      </c>
      <c r="F970" s="13"/>
      <c r="G970" s="13"/>
      <c r="H970" s="13"/>
      <c r="I970" s="13"/>
      <c r="J970" s="13"/>
      <c r="K970" s="13"/>
      <c r="L970" s="13"/>
      <c r="M970" s="13" t="s">
        <v>34</v>
      </c>
      <c r="N970" s="13"/>
      <c r="O970" s="13"/>
      <c r="P970" s="13"/>
      <c r="Q970" s="13"/>
      <c r="R970" s="13"/>
      <c r="S970" s="13"/>
      <c r="T970" s="13"/>
      <c r="U970" s="13"/>
      <c r="V970" s="37">
        <v>1169436.55</v>
      </c>
      <c r="W970" s="37">
        <v>1169436.55</v>
      </c>
      <c r="X970" s="13">
        <v>0</v>
      </c>
      <c r="Y970" s="13">
        <v>0</v>
      </c>
      <c r="Z970" s="13">
        <v>0</v>
      </c>
      <c r="AA970" s="13"/>
    </row>
    <row r="971" spans="1:27" ht="17.100000000000001" customHeight="1" x14ac:dyDescent="0.2">
      <c r="A971" s="59">
        <v>4</v>
      </c>
      <c r="B971" s="23" t="s">
        <v>1731</v>
      </c>
      <c r="C971" s="13">
        <v>111</v>
      </c>
      <c r="D971" s="19">
        <v>3.1</v>
      </c>
      <c r="E971" s="13" t="s">
        <v>34</v>
      </c>
      <c r="F971" s="13"/>
      <c r="G971" s="13"/>
      <c r="H971" s="13"/>
      <c r="I971" s="13"/>
      <c r="J971" s="13"/>
      <c r="K971" s="13"/>
      <c r="L971" s="13"/>
      <c r="M971" s="13"/>
      <c r="N971" s="13" t="s">
        <v>34</v>
      </c>
      <c r="O971" s="13"/>
      <c r="P971" s="13"/>
      <c r="Q971" s="13"/>
      <c r="R971" s="13"/>
      <c r="S971" s="13"/>
      <c r="T971" s="13"/>
      <c r="U971" s="13"/>
      <c r="V971" s="37">
        <v>4693800</v>
      </c>
      <c r="W971" s="37">
        <v>4693800</v>
      </c>
      <c r="X971" s="13">
        <v>0</v>
      </c>
      <c r="Y971" s="13">
        <v>0</v>
      </c>
      <c r="Z971" s="13">
        <v>0</v>
      </c>
      <c r="AA971" s="13"/>
    </row>
    <row r="972" spans="1:27" ht="17.850000000000001" customHeight="1" x14ac:dyDescent="0.2">
      <c r="A972" s="59">
        <v>5</v>
      </c>
      <c r="B972" s="23" t="s">
        <v>1730</v>
      </c>
      <c r="C972" s="13">
        <v>46</v>
      </c>
      <c r="D972" s="19">
        <v>2.8</v>
      </c>
      <c r="E972" s="13" t="s">
        <v>34</v>
      </c>
      <c r="F972" s="13"/>
      <c r="G972" s="13" t="s">
        <v>34</v>
      </c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37">
        <v>3340320</v>
      </c>
      <c r="W972" s="37">
        <v>3340320</v>
      </c>
      <c r="X972" s="13">
        <v>0</v>
      </c>
      <c r="Y972" s="13">
        <v>0</v>
      </c>
      <c r="Z972" s="13">
        <v>0</v>
      </c>
      <c r="AA972" s="13"/>
    </row>
    <row r="973" spans="1:27" ht="17.100000000000001" customHeight="1" x14ac:dyDescent="0.2">
      <c r="A973" s="59">
        <v>6</v>
      </c>
      <c r="B973" s="23" t="s">
        <v>1732</v>
      </c>
      <c r="C973" s="18">
        <v>81</v>
      </c>
      <c r="D973" s="19">
        <v>2.5</v>
      </c>
      <c r="E973" s="13" t="s">
        <v>34</v>
      </c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 t="s">
        <v>34</v>
      </c>
      <c r="R973" s="13"/>
      <c r="S973" s="13" t="s">
        <v>34</v>
      </c>
      <c r="T973" s="13"/>
      <c r="U973" s="13" t="s">
        <v>34</v>
      </c>
      <c r="V973" s="37">
        <v>2034338</v>
      </c>
      <c r="W973" s="37">
        <v>2034338</v>
      </c>
      <c r="X973" s="13">
        <v>0</v>
      </c>
      <c r="Y973" s="13">
        <v>0</v>
      </c>
      <c r="Z973" s="13">
        <v>0</v>
      </c>
      <c r="AA973" s="13"/>
    </row>
    <row r="974" spans="1:27" ht="17.850000000000001" customHeight="1" x14ac:dyDescent="0.2">
      <c r="A974" s="59">
        <v>7</v>
      </c>
      <c r="B974" s="23" t="s">
        <v>1733</v>
      </c>
      <c r="C974" s="13">
        <v>24</v>
      </c>
      <c r="D974" s="19">
        <v>0.5</v>
      </c>
      <c r="E974" s="13" t="s">
        <v>34</v>
      </c>
      <c r="F974" s="13"/>
      <c r="G974" s="13" t="s">
        <v>34</v>
      </c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37">
        <v>1116420</v>
      </c>
      <c r="W974" s="37">
        <v>1116420</v>
      </c>
      <c r="X974" s="13">
        <v>0</v>
      </c>
      <c r="Y974" s="13">
        <v>0</v>
      </c>
      <c r="Z974" s="13">
        <v>0</v>
      </c>
      <c r="AA974" s="13"/>
    </row>
    <row r="975" spans="1:27" ht="17.100000000000001" customHeight="1" x14ac:dyDescent="0.2">
      <c r="A975" s="59">
        <v>8</v>
      </c>
      <c r="B975" s="16" t="s">
        <v>601</v>
      </c>
      <c r="C975" s="18">
        <v>72</v>
      </c>
      <c r="D975" s="13">
        <v>2.5</v>
      </c>
      <c r="E975" s="13" t="s">
        <v>34</v>
      </c>
      <c r="F975" s="13"/>
      <c r="G975" s="13"/>
      <c r="H975" s="13"/>
      <c r="I975" s="13"/>
      <c r="J975" s="13"/>
      <c r="K975" s="13"/>
      <c r="L975" s="13"/>
      <c r="M975" s="13" t="s">
        <v>34</v>
      </c>
      <c r="N975" s="13"/>
      <c r="O975" s="13"/>
      <c r="P975" s="13"/>
      <c r="Q975" s="13"/>
      <c r="R975" s="13"/>
      <c r="S975" s="13"/>
      <c r="T975" s="13"/>
      <c r="U975" s="13"/>
      <c r="V975" s="37">
        <v>1427100.3</v>
      </c>
      <c r="W975" s="37">
        <v>1427100.3</v>
      </c>
      <c r="X975" s="13">
        <v>0</v>
      </c>
      <c r="Y975" s="13">
        <v>0</v>
      </c>
      <c r="Z975" s="13">
        <v>0</v>
      </c>
      <c r="AA975" s="13"/>
    </row>
    <row r="976" spans="1:27" ht="17.850000000000001" customHeight="1" x14ac:dyDescent="0.2">
      <c r="A976" s="59">
        <v>9</v>
      </c>
      <c r="B976" s="16" t="s">
        <v>602</v>
      </c>
      <c r="C976" s="18">
        <v>99</v>
      </c>
      <c r="D976" s="13">
        <v>3.1</v>
      </c>
      <c r="E976" s="13" t="s">
        <v>34</v>
      </c>
      <c r="F976" s="13"/>
      <c r="G976" s="13"/>
      <c r="H976" s="13"/>
      <c r="I976" s="13"/>
      <c r="J976" s="13"/>
      <c r="K976" s="13"/>
      <c r="L976" s="13"/>
      <c r="M976" s="13"/>
      <c r="N976" s="13" t="s">
        <v>34</v>
      </c>
      <c r="O976" s="13" t="s">
        <v>34</v>
      </c>
      <c r="P976" s="13" t="s">
        <v>34</v>
      </c>
      <c r="Q976" s="13"/>
      <c r="R976" s="13"/>
      <c r="S976" s="13"/>
      <c r="T976" s="13"/>
      <c r="U976" s="13"/>
      <c r="V976" s="37">
        <v>6081800</v>
      </c>
      <c r="W976" s="37">
        <v>6081800</v>
      </c>
      <c r="X976" s="13">
        <v>0</v>
      </c>
      <c r="Y976" s="13">
        <v>0</v>
      </c>
      <c r="Z976" s="13">
        <v>0</v>
      </c>
      <c r="AA976" s="13"/>
    </row>
    <row r="977" spans="1:27" ht="17.100000000000001" customHeight="1" x14ac:dyDescent="0.2">
      <c r="A977" s="59">
        <v>10</v>
      </c>
      <c r="B977" s="16" t="s">
        <v>603</v>
      </c>
      <c r="C977" s="18">
        <v>27</v>
      </c>
      <c r="D977" s="13">
        <v>1.3</v>
      </c>
      <c r="E977" s="13" t="s">
        <v>34</v>
      </c>
      <c r="F977" s="13"/>
      <c r="G977" s="13"/>
      <c r="H977" s="13"/>
      <c r="I977" s="13"/>
      <c r="J977" s="13"/>
      <c r="K977" s="13"/>
      <c r="L977" s="13"/>
      <c r="M977" s="13" t="s">
        <v>34</v>
      </c>
      <c r="N977" s="13"/>
      <c r="O977" s="13"/>
      <c r="P977" s="13"/>
      <c r="Q977" s="13"/>
      <c r="R977" s="13"/>
      <c r="S977" s="13"/>
      <c r="T977" s="13"/>
      <c r="U977" s="13"/>
      <c r="V977" s="37">
        <v>998435.2</v>
      </c>
      <c r="W977" s="37">
        <v>998435.2</v>
      </c>
      <c r="X977" s="13">
        <v>0</v>
      </c>
      <c r="Y977" s="13">
        <v>0</v>
      </c>
      <c r="Z977" s="13">
        <v>0</v>
      </c>
      <c r="AA977" s="13"/>
    </row>
    <row r="978" spans="1:27" ht="17.850000000000001" customHeight="1" x14ac:dyDescent="0.2">
      <c r="A978" s="59">
        <v>11</v>
      </c>
      <c r="B978" s="16" t="s">
        <v>604</v>
      </c>
      <c r="C978" s="18">
        <v>7</v>
      </c>
      <c r="D978" s="13">
        <v>0.5</v>
      </c>
      <c r="E978" s="13" t="s">
        <v>34</v>
      </c>
      <c r="F978" s="13"/>
      <c r="G978" s="13"/>
      <c r="H978" s="13" t="s">
        <v>34</v>
      </c>
      <c r="I978" s="13"/>
      <c r="J978" s="13"/>
      <c r="K978" s="13"/>
      <c r="L978" s="13"/>
      <c r="M978" s="13" t="s">
        <v>34</v>
      </c>
      <c r="N978" s="13"/>
      <c r="O978" s="13"/>
      <c r="P978" s="13"/>
      <c r="Q978" s="13"/>
      <c r="R978" s="13"/>
      <c r="S978" s="13"/>
      <c r="T978" s="13"/>
      <c r="U978" s="13"/>
      <c r="V978" s="37">
        <v>2336683</v>
      </c>
      <c r="W978" s="37">
        <v>2336683</v>
      </c>
      <c r="X978" s="13">
        <v>0</v>
      </c>
      <c r="Y978" s="13">
        <v>0</v>
      </c>
      <c r="Z978" s="13">
        <v>0</v>
      </c>
      <c r="AA978" s="13"/>
    </row>
    <row r="979" spans="1:27" ht="17.850000000000001" customHeight="1" x14ac:dyDescent="0.2">
      <c r="A979" s="59">
        <v>12</v>
      </c>
      <c r="B979" s="16" t="s">
        <v>605</v>
      </c>
      <c r="C979" s="18">
        <v>34</v>
      </c>
      <c r="D979" s="13">
        <v>1.3</v>
      </c>
      <c r="E979" s="13" t="s">
        <v>34</v>
      </c>
      <c r="F979" s="13"/>
      <c r="G979" s="13"/>
      <c r="H979" s="13"/>
      <c r="I979" s="13"/>
      <c r="J979" s="13"/>
      <c r="K979" s="13"/>
      <c r="L979" s="13"/>
      <c r="M979" s="13"/>
      <c r="N979" s="13" t="s">
        <v>34</v>
      </c>
      <c r="O979" s="13" t="s">
        <v>34</v>
      </c>
      <c r="P979" s="13" t="s">
        <v>34</v>
      </c>
      <c r="Q979" s="13"/>
      <c r="R979" s="13"/>
      <c r="S979" s="13"/>
      <c r="T979" s="13"/>
      <c r="U979" s="13"/>
      <c r="V979" s="37">
        <v>3158750</v>
      </c>
      <c r="W979" s="37">
        <v>3158750</v>
      </c>
      <c r="X979" s="13">
        <v>0</v>
      </c>
      <c r="Y979" s="13">
        <v>0</v>
      </c>
      <c r="Z979" s="13">
        <v>0</v>
      </c>
      <c r="AA979" s="13"/>
    </row>
    <row r="980" spans="1:27" ht="17.100000000000001" customHeight="1" x14ac:dyDescent="0.2">
      <c r="A980" s="59">
        <v>13</v>
      </c>
      <c r="B980" s="16" t="s">
        <v>606</v>
      </c>
      <c r="C980" s="18">
        <v>91</v>
      </c>
      <c r="D980" s="13">
        <v>3.1</v>
      </c>
      <c r="E980" s="13" t="s">
        <v>34</v>
      </c>
      <c r="F980" s="13"/>
      <c r="G980" s="13"/>
      <c r="H980" s="13"/>
      <c r="I980" s="13"/>
      <c r="J980" s="13"/>
      <c r="K980" s="13"/>
      <c r="L980" s="13"/>
      <c r="M980" s="13"/>
      <c r="N980" s="13" t="s">
        <v>34</v>
      </c>
      <c r="O980" s="13" t="s">
        <v>34</v>
      </c>
      <c r="P980" s="13" t="s">
        <v>34</v>
      </c>
      <c r="Q980" s="13"/>
      <c r="R980" s="13"/>
      <c r="S980" s="13"/>
      <c r="T980" s="13"/>
      <c r="U980" s="13"/>
      <c r="V980" s="37">
        <v>6163640</v>
      </c>
      <c r="W980" s="37">
        <v>6163640</v>
      </c>
      <c r="X980" s="13">
        <v>0</v>
      </c>
      <c r="Y980" s="13">
        <v>0</v>
      </c>
      <c r="Z980" s="13">
        <v>0</v>
      </c>
      <c r="AA980" s="13"/>
    </row>
    <row r="981" spans="1:27" ht="17.850000000000001" customHeight="1" x14ac:dyDescent="0.2">
      <c r="A981" s="59">
        <v>14</v>
      </c>
      <c r="B981" s="16" t="s">
        <v>607</v>
      </c>
      <c r="C981" s="18">
        <v>21</v>
      </c>
      <c r="D981" s="13">
        <v>0.3</v>
      </c>
      <c r="E981" s="13" t="s">
        <v>34</v>
      </c>
      <c r="F981" s="13"/>
      <c r="G981" s="13" t="s">
        <v>34</v>
      </c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37">
        <v>767740</v>
      </c>
      <c r="W981" s="37">
        <v>767740</v>
      </c>
      <c r="X981" s="13">
        <v>0</v>
      </c>
      <c r="Y981" s="13">
        <v>0</v>
      </c>
      <c r="Z981" s="13">
        <v>0</v>
      </c>
      <c r="AA981" s="13"/>
    </row>
    <row r="982" spans="1:27" ht="17.100000000000001" customHeight="1" x14ac:dyDescent="0.2">
      <c r="A982" s="59">
        <v>15</v>
      </c>
      <c r="B982" s="16" t="s">
        <v>608</v>
      </c>
      <c r="C982" s="18">
        <v>4</v>
      </c>
      <c r="D982" s="13">
        <v>0.1</v>
      </c>
      <c r="E982" s="13" t="s">
        <v>34</v>
      </c>
      <c r="F982" s="13"/>
      <c r="G982" s="13" t="s">
        <v>34</v>
      </c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37">
        <v>212980</v>
      </c>
      <c r="W982" s="37">
        <v>212980</v>
      </c>
      <c r="X982" s="13">
        <v>0</v>
      </c>
      <c r="Y982" s="13">
        <v>0</v>
      </c>
      <c r="Z982" s="13">
        <v>0</v>
      </c>
      <c r="AA982" s="13"/>
    </row>
    <row r="983" spans="1:27" ht="17.850000000000001" customHeight="1" x14ac:dyDescent="0.2">
      <c r="A983" s="59">
        <v>16</v>
      </c>
      <c r="B983" s="16" t="s">
        <v>609</v>
      </c>
      <c r="C983" s="18">
        <v>37</v>
      </c>
      <c r="D983" s="13">
        <v>1.2</v>
      </c>
      <c r="E983" s="13" t="s">
        <v>34</v>
      </c>
      <c r="F983" s="13"/>
      <c r="G983" s="13"/>
      <c r="H983" s="13"/>
      <c r="I983" s="13"/>
      <c r="J983" s="13"/>
      <c r="K983" s="13"/>
      <c r="L983" s="13"/>
      <c r="M983" s="13" t="s">
        <v>34</v>
      </c>
      <c r="N983" s="13"/>
      <c r="O983" s="13"/>
      <c r="P983" s="13"/>
      <c r="Q983" s="13"/>
      <c r="R983" s="13"/>
      <c r="S983" s="13"/>
      <c r="T983" s="13"/>
      <c r="U983" s="13"/>
      <c r="V983" s="37">
        <v>914144</v>
      </c>
      <c r="W983" s="37">
        <v>914144</v>
      </c>
      <c r="X983" s="13">
        <v>0</v>
      </c>
      <c r="Y983" s="13">
        <v>0</v>
      </c>
      <c r="Z983" s="13">
        <v>0</v>
      </c>
      <c r="AA983" s="13"/>
    </row>
    <row r="984" spans="1:27" ht="19.899999999999999" customHeight="1" x14ac:dyDescent="0.2">
      <c r="A984" s="59">
        <v>17</v>
      </c>
      <c r="B984" s="16" t="s">
        <v>610</v>
      </c>
      <c r="C984" s="18">
        <v>156</v>
      </c>
      <c r="D984" s="13">
        <v>3.3</v>
      </c>
      <c r="E984" s="13" t="s">
        <v>34</v>
      </c>
      <c r="F984" s="13"/>
      <c r="G984" s="13"/>
      <c r="H984" s="13"/>
      <c r="I984" s="13"/>
      <c r="J984" s="13"/>
      <c r="K984" s="13"/>
      <c r="L984" s="13"/>
      <c r="M984" s="13"/>
      <c r="N984" s="13" t="s">
        <v>34</v>
      </c>
      <c r="O984" s="13" t="s">
        <v>34</v>
      </c>
      <c r="P984" s="13" t="s">
        <v>34</v>
      </c>
      <c r="Q984" s="13"/>
      <c r="R984" s="13"/>
      <c r="S984" s="13"/>
      <c r="T984" s="13"/>
      <c r="U984" s="13"/>
      <c r="V984" s="37">
        <v>6350450</v>
      </c>
      <c r="W984" s="37">
        <v>6350450</v>
      </c>
      <c r="X984" s="13">
        <v>0</v>
      </c>
      <c r="Y984" s="13">
        <v>0</v>
      </c>
      <c r="Z984" s="13">
        <v>0</v>
      </c>
      <c r="AA984" s="13"/>
    </row>
    <row r="985" spans="1:27" ht="19.149999999999999" customHeight="1" x14ac:dyDescent="0.2">
      <c r="A985" s="59">
        <v>18</v>
      </c>
      <c r="B985" s="16" t="s">
        <v>611</v>
      </c>
      <c r="C985" s="18">
        <v>113</v>
      </c>
      <c r="D985" s="13">
        <v>2.4</v>
      </c>
      <c r="E985" s="13" t="s">
        <v>34</v>
      </c>
      <c r="F985" s="13"/>
      <c r="G985" s="13"/>
      <c r="H985" s="13"/>
      <c r="I985" s="13"/>
      <c r="J985" s="13"/>
      <c r="K985" s="13"/>
      <c r="L985" s="13"/>
      <c r="M985" s="13"/>
      <c r="N985" s="13" t="s">
        <v>34</v>
      </c>
      <c r="O985" s="13" t="s">
        <v>34</v>
      </c>
      <c r="P985" s="13" t="s">
        <v>34</v>
      </c>
      <c r="Q985" s="13"/>
      <c r="R985" s="13"/>
      <c r="S985" s="13"/>
      <c r="T985" s="13"/>
      <c r="U985" s="13"/>
      <c r="V985" s="37">
        <v>5013650</v>
      </c>
      <c r="W985" s="37">
        <v>5013650</v>
      </c>
      <c r="X985" s="13">
        <v>0</v>
      </c>
      <c r="Y985" s="13">
        <v>0</v>
      </c>
      <c r="Z985" s="13">
        <v>0</v>
      </c>
      <c r="AA985" s="13"/>
    </row>
    <row r="986" spans="1:27" ht="20.25" customHeight="1" x14ac:dyDescent="0.2">
      <c r="A986" s="13"/>
      <c r="B986" s="16" t="s">
        <v>37</v>
      </c>
      <c r="C986" s="18">
        <f>SUM(C968:C985)</f>
        <v>1136</v>
      </c>
      <c r="D986" s="49">
        <f>SUM(D968:D985)</f>
        <v>32.900000000000006</v>
      </c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37">
        <f>SUM(V968:V985)</f>
        <v>53154509.549999997</v>
      </c>
      <c r="W986" s="37">
        <f>SUM(W968:W985)</f>
        <v>53154509.549999997</v>
      </c>
      <c r="X986" s="13">
        <v>0</v>
      </c>
      <c r="Y986" s="13">
        <v>0</v>
      </c>
      <c r="Z986" s="13">
        <v>0</v>
      </c>
      <c r="AA986" s="13"/>
    </row>
    <row r="987" spans="1:27" ht="17.850000000000001" customHeight="1" x14ac:dyDescent="0.2">
      <c r="A987" s="111" t="s">
        <v>612</v>
      </c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  <c r="AA987" s="113"/>
    </row>
    <row r="988" spans="1:27" ht="19.899999999999999" customHeight="1" x14ac:dyDescent="0.2">
      <c r="A988" s="13">
        <v>1</v>
      </c>
      <c r="B988" s="65" t="s">
        <v>2000</v>
      </c>
      <c r="C988" s="66">
        <v>23</v>
      </c>
      <c r="D988" s="67">
        <v>0.6</v>
      </c>
      <c r="E988" s="67" t="s">
        <v>34</v>
      </c>
      <c r="F988" s="67"/>
      <c r="G988" s="67"/>
      <c r="H988" s="67"/>
      <c r="I988" s="67"/>
      <c r="J988" s="67"/>
      <c r="K988" s="67"/>
      <c r="L988" s="67"/>
      <c r="M988" s="67"/>
      <c r="N988" s="67" t="s">
        <v>34</v>
      </c>
      <c r="O988" s="67"/>
      <c r="P988" s="67"/>
      <c r="Q988" s="67"/>
      <c r="R988" s="67"/>
      <c r="S988" s="67"/>
      <c r="T988" s="67"/>
      <c r="U988" s="67"/>
      <c r="V988" s="37">
        <v>933504</v>
      </c>
      <c r="W988" s="37">
        <v>933504</v>
      </c>
      <c r="X988" s="13">
        <v>0</v>
      </c>
      <c r="Y988" s="13">
        <v>0</v>
      </c>
      <c r="Z988" s="13">
        <v>0</v>
      </c>
      <c r="AA988" s="13"/>
    </row>
    <row r="989" spans="1:27" ht="19.899999999999999" customHeight="1" x14ac:dyDescent="0.2">
      <c r="A989" s="13">
        <v>2</v>
      </c>
      <c r="B989" s="65" t="s">
        <v>2001</v>
      </c>
      <c r="C989" s="66">
        <v>27</v>
      </c>
      <c r="D989" s="67">
        <v>0.7</v>
      </c>
      <c r="E989" s="67" t="s">
        <v>34</v>
      </c>
      <c r="F989" s="67"/>
      <c r="G989" s="67"/>
      <c r="H989" s="67"/>
      <c r="I989" s="67"/>
      <c r="J989" s="67"/>
      <c r="K989" s="67"/>
      <c r="L989" s="67"/>
      <c r="M989" s="67"/>
      <c r="N989" s="67" t="s">
        <v>34</v>
      </c>
      <c r="O989" s="67"/>
      <c r="P989" s="67"/>
      <c r="Q989" s="67"/>
      <c r="R989" s="67"/>
      <c r="S989" s="67"/>
      <c r="T989" s="67"/>
      <c r="U989" s="67"/>
      <c r="V989" s="37">
        <v>1034904</v>
      </c>
      <c r="W989" s="37">
        <v>1034904</v>
      </c>
      <c r="X989" s="13">
        <v>0</v>
      </c>
      <c r="Y989" s="13">
        <v>0</v>
      </c>
      <c r="Z989" s="13">
        <v>0</v>
      </c>
      <c r="AA989" s="13"/>
    </row>
    <row r="990" spans="1:27" ht="19.149999999999999" customHeight="1" x14ac:dyDescent="0.2">
      <c r="A990" s="13">
        <v>3</v>
      </c>
      <c r="B990" s="16" t="s">
        <v>613</v>
      </c>
      <c r="C990" s="18">
        <v>14</v>
      </c>
      <c r="D990" s="13">
        <v>0.5</v>
      </c>
      <c r="E990" s="13" t="s">
        <v>34</v>
      </c>
      <c r="F990" s="13"/>
      <c r="G990" s="13" t="s">
        <v>34</v>
      </c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37">
        <v>1140340</v>
      </c>
      <c r="W990" s="37">
        <v>1140340</v>
      </c>
      <c r="X990" s="13">
        <v>0</v>
      </c>
      <c r="Y990" s="13">
        <v>0</v>
      </c>
      <c r="Z990" s="13">
        <v>0</v>
      </c>
      <c r="AA990" s="13"/>
    </row>
    <row r="991" spans="1:27" ht="19.899999999999999" customHeight="1" x14ac:dyDescent="0.2">
      <c r="A991" s="59">
        <v>4</v>
      </c>
      <c r="B991" s="16" t="s">
        <v>614</v>
      </c>
      <c r="C991" s="18">
        <v>32</v>
      </c>
      <c r="D991" s="13">
        <v>0.7</v>
      </c>
      <c r="E991" s="13" t="s">
        <v>34</v>
      </c>
      <c r="F991" s="13"/>
      <c r="G991" s="13"/>
      <c r="H991" s="13"/>
      <c r="I991" s="13"/>
      <c r="J991" s="13"/>
      <c r="K991" s="13"/>
      <c r="L991" s="13"/>
      <c r="M991" s="13" t="s">
        <v>34</v>
      </c>
      <c r="N991" s="13"/>
      <c r="O991" s="13"/>
      <c r="P991" s="13"/>
      <c r="Q991" s="13"/>
      <c r="R991" s="13"/>
      <c r="S991" s="13"/>
      <c r="T991" s="13"/>
      <c r="U991" s="13"/>
      <c r="V991" s="37">
        <v>572324.4</v>
      </c>
      <c r="W991" s="37">
        <v>572324.4</v>
      </c>
      <c r="X991" s="13">
        <v>0</v>
      </c>
      <c r="Y991" s="13">
        <v>0</v>
      </c>
      <c r="Z991" s="13">
        <v>0</v>
      </c>
      <c r="AA991" s="13"/>
    </row>
    <row r="992" spans="1:27" ht="19.899999999999999" customHeight="1" x14ac:dyDescent="0.2">
      <c r="A992" s="59">
        <v>5</v>
      </c>
      <c r="B992" s="65" t="s">
        <v>2002</v>
      </c>
      <c r="C992" s="66">
        <v>14</v>
      </c>
      <c r="D992" s="67">
        <v>0.3</v>
      </c>
      <c r="E992" s="67" t="s">
        <v>34</v>
      </c>
      <c r="F992" s="67"/>
      <c r="G992" s="67"/>
      <c r="H992" s="67"/>
      <c r="I992" s="67"/>
      <c r="J992" s="67"/>
      <c r="K992" s="67"/>
      <c r="L992" s="67"/>
      <c r="M992" s="67"/>
      <c r="N992" s="67" t="s">
        <v>34</v>
      </c>
      <c r="O992" s="67"/>
      <c r="P992" s="67"/>
      <c r="Q992" s="67"/>
      <c r="R992" s="67"/>
      <c r="S992" s="67"/>
      <c r="T992" s="67"/>
      <c r="U992" s="67"/>
      <c r="V992" s="37">
        <v>528840</v>
      </c>
      <c r="W992" s="37">
        <v>528840</v>
      </c>
      <c r="X992" s="13">
        <v>0</v>
      </c>
      <c r="Y992" s="13">
        <v>0</v>
      </c>
      <c r="Z992" s="13">
        <v>0</v>
      </c>
      <c r="AA992" s="13"/>
    </row>
    <row r="993" spans="1:27" ht="21.75" customHeight="1" x14ac:dyDescent="0.2">
      <c r="A993" s="59">
        <v>6</v>
      </c>
      <c r="B993" s="16" t="s">
        <v>615</v>
      </c>
      <c r="C993" s="59">
        <v>23</v>
      </c>
      <c r="D993" s="59">
        <v>0.6</v>
      </c>
      <c r="E993" s="13" t="s">
        <v>34</v>
      </c>
      <c r="F993" s="13"/>
      <c r="G993" s="13"/>
      <c r="H993" s="13"/>
      <c r="I993" s="13"/>
      <c r="J993" s="13"/>
      <c r="K993" s="13"/>
      <c r="L993" s="13"/>
      <c r="M993" s="13" t="s">
        <v>34</v>
      </c>
      <c r="N993" s="13"/>
      <c r="O993" s="13"/>
      <c r="P993" s="13"/>
      <c r="Q993" s="13"/>
      <c r="R993" s="13"/>
      <c r="S993" s="13"/>
      <c r="T993" s="13"/>
      <c r="U993" s="13"/>
      <c r="V993" s="37">
        <v>510427.5</v>
      </c>
      <c r="W993" s="37">
        <v>510427.5</v>
      </c>
      <c r="X993" s="13">
        <v>0</v>
      </c>
      <c r="Y993" s="13">
        <v>0</v>
      </c>
      <c r="Z993" s="13">
        <v>0</v>
      </c>
      <c r="AA993" s="13"/>
    </row>
    <row r="994" spans="1:27" ht="19.899999999999999" customHeight="1" x14ac:dyDescent="0.2">
      <c r="A994" s="59">
        <v>7</v>
      </c>
      <c r="B994" s="16" t="s">
        <v>616</v>
      </c>
      <c r="C994" s="18">
        <v>30</v>
      </c>
      <c r="D994" s="13">
        <v>0.7</v>
      </c>
      <c r="E994" s="13" t="s">
        <v>34</v>
      </c>
      <c r="F994" s="13"/>
      <c r="G994" s="13"/>
      <c r="H994" s="13"/>
      <c r="I994" s="13"/>
      <c r="J994" s="13"/>
      <c r="K994" s="13"/>
      <c r="L994" s="13"/>
      <c r="M994" s="13" t="s">
        <v>34</v>
      </c>
      <c r="N994" s="13"/>
      <c r="O994" s="13"/>
      <c r="P994" s="13"/>
      <c r="Q994" s="13"/>
      <c r="R994" s="13"/>
      <c r="S994" s="13"/>
      <c r="T994" s="13"/>
      <c r="U994" s="13"/>
      <c r="V994" s="37">
        <v>579506.70000000007</v>
      </c>
      <c r="W994" s="37">
        <v>579506.70000000007</v>
      </c>
      <c r="X994" s="13">
        <v>0</v>
      </c>
      <c r="Y994" s="13">
        <v>0</v>
      </c>
      <c r="Z994" s="13">
        <v>0</v>
      </c>
      <c r="AA994" s="13"/>
    </row>
    <row r="995" spans="1:27" ht="19.149999999999999" customHeight="1" x14ac:dyDescent="0.2">
      <c r="A995" s="59">
        <v>8</v>
      </c>
      <c r="B995" s="16" t="s">
        <v>617</v>
      </c>
      <c r="C995" s="18">
        <v>24</v>
      </c>
      <c r="D995" s="13">
        <v>0.6</v>
      </c>
      <c r="E995" s="13" t="s">
        <v>34</v>
      </c>
      <c r="F995" s="13"/>
      <c r="G995" s="13"/>
      <c r="H995" s="13"/>
      <c r="I995" s="13"/>
      <c r="J995" s="13"/>
      <c r="K995" s="13"/>
      <c r="L995" s="13"/>
      <c r="M995" s="13" t="s">
        <v>34</v>
      </c>
      <c r="N995" s="13"/>
      <c r="O995" s="13"/>
      <c r="P995" s="13"/>
      <c r="Q995" s="13"/>
      <c r="R995" s="13"/>
      <c r="S995" s="13"/>
      <c r="T995" s="13"/>
      <c r="U995" s="13"/>
      <c r="V995" s="37">
        <v>516237.9</v>
      </c>
      <c r="W995" s="37">
        <v>516237.9</v>
      </c>
      <c r="X995" s="13">
        <v>0</v>
      </c>
      <c r="Y995" s="13">
        <v>0</v>
      </c>
      <c r="Z995" s="13">
        <v>0</v>
      </c>
      <c r="AA995" s="13"/>
    </row>
    <row r="996" spans="1:27" ht="19.899999999999999" customHeight="1" x14ac:dyDescent="0.2">
      <c r="A996" s="59">
        <v>9</v>
      </c>
      <c r="B996" s="23" t="s">
        <v>1734</v>
      </c>
      <c r="C996" s="18">
        <v>37</v>
      </c>
      <c r="D996" s="19">
        <v>0.6</v>
      </c>
      <c r="E996" s="13" t="s">
        <v>34</v>
      </c>
      <c r="F996" s="13"/>
      <c r="G996" s="13" t="s">
        <v>34</v>
      </c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37">
        <v>1373790</v>
      </c>
      <c r="W996" s="37">
        <v>1373790</v>
      </c>
      <c r="X996" s="13">
        <v>0</v>
      </c>
      <c r="Y996" s="13">
        <v>0</v>
      </c>
      <c r="Z996" s="13">
        <v>0</v>
      </c>
      <c r="AA996" s="13"/>
    </row>
    <row r="997" spans="1:27" ht="19.899999999999999" customHeight="1" x14ac:dyDescent="0.2">
      <c r="A997" s="59">
        <v>10</v>
      </c>
      <c r="B997" s="16" t="s">
        <v>618</v>
      </c>
      <c r="C997" s="18">
        <v>27</v>
      </c>
      <c r="D997" s="13">
        <v>0.8</v>
      </c>
      <c r="E997" s="13" t="s">
        <v>34</v>
      </c>
      <c r="F997" s="13"/>
      <c r="G997" s="13"/>
      <c r="H997" s="13"/>
      <c r="I997" s="13"/>
      <c r="J997" s="13"/>
      <c r="K997" s="13"/>
      <c r="L997" s="13"/>
      <c r="M997" s="13" t="s">
        <v>34</v>
      </c>
      <c r="N997" s="13"/>
      <c r="O997" s="13"/>
      <c r="P997" s="13"/>
      <c r="Q997" s="13"/>
      <c r="R997" s="13"/>
      <c r="S997" s="13"/>
      <c r="T997" s="13"/>
      <c r="U997" s="13"/>
      <c r="V997" s="37">
        <v>607671</v>
      </c>
      <c r="W997" s="37">
        <v>607671</v>
      </c>
      <c r="X997" s="13">
        <v>0</v>
      </c>
      <c r="Y997" s="13">
        <v>0</v>
      </c>
      <c r="Z997" s="13">
        <v>0</v>
      </c>
      <c r="AA997" s="13"/>
    </row>
    <row r="998" spans="1:27" ht="21" customHeight="1" x14ac:dyDescent="0.2">
      <c r="A998" s="59">
        <v>11</v>
      </c>
      <c r="B998" s="65" t="s">
        <v>2003</v>
      </c>
      <c r="C998" s="66">
        <v>21</v>
      </c>
      <c r="D998" s="67">
        <v>0.3</v>
      </c>
      <c r="E998" s="67" t="s">
        <v>34</v>
      </c>
      <c r="F998" s="67"/>
      <c r="G998" s="67"/>
      <c r="H998" s="67"/>
      <c r="I998" s="67"/>
      <c r="J998" s="67"/>
      <c r="K998" s="67"/>
      <c r="L998" s="67"/>
      <c r="M998" s="67"/>
      <c r="N998" s="67" t="s">
        <v>34</v>
      </c>
      <c r="O998" s="67"/>
      <c r="P998" s="67"/>
      <c r="Q998" s="67"/>
      <c r="R998" s="67"/>
      <c r="S998" s="67"/>
      <c r="T998" s="67"/>
      <c r="U998" s="67"/>
      <c r="V998" s="37">
        <v>477828</v>
      </c>
      <c r="W998" s="37">
        <v>477828</v>
      </c>
      <c r="X998" s="13">
        <v>0</v>
      </c>
      <c r="Y998" s="13">
        <v>0</v>
      </c>
      <c r="Z998" s="13">
        <v>0</v>
      </c>
      <c r="AA998" s="13"/>
    </row>
    <row r="999" spans="1:27" ht="19.899999999999999" customHeight="1" x14ac:dyDescent="0.2">
      <c r="A999" s="59">
        <v>12</v>
      </c>
      <c r="B999" s="16" t="s">
        <v>619</v>
      </c>
      <c r="C999" s="18">
        <v>30</v>
      </c>
      <c r="D999" s="13">
        <v>0.7</v>
      </c>
      <c r="E999" s="13" t="s">
        <v>34</v>
      </c>
      <c r="F999" s="13"/>
      <c r="G999" s="13"/>
      <c r="H999" s="13"/>
      <c r="I999" s="13"/>
      <c r="J999" s="13"/>
      <c r="K999" s="13"/>
      <c r="L999" s="13"/>
      <c r="M999" s="13" t="s">
        <v>34</v>
      </c>
      <c r="N999" s="13"/>
      <c r="O999" s="13"/>
      <c r="P999" s="13"/>
      <c r="Q999" s="13"/>
      <c r="R999" s="13"/>
      <c r="S999" s="13"/>
      <c r="T999" s="13"/>
      <c r="U999" s="13"/>
      <c r="V999" s="37">
        <v>578780.4</v>
      </c>
      <c r="W999" s="37">
        <v>578780.4</v>
      </c>
      <c r="X999" s="13">
        <v>0</v>
      </c>
      <c r="Y999" s="13">
        <v>0</v>
      </c>
      <c r="Z999" s="13">
        <v>0</v>
      </c>
      <c r="AA999" s="13"/>
    </row>
    <row r="1000" spans="1:27" ht="21" customHeight="1" x14ac:dyDescent="0.2">
      <c r="A1000" s="59">
        <v>13</v>
      </c>
      <c r="B1000" s="16" t="s">
        <v>620</v>
      </c>
      <c r="C1000" s="59">
        <v>26</v>
      </c>
      <c r="D1000" s="59">
        <v>0.7</v>
      </c>
      <c r="E1000" s="13" t="s">
        <v>34</v>
      </c>
      <c r="F1000" s="13"/>
      <c r="G1000" s="13"/>
      <c r="H1000" s="59"/>
      <c r="I1000" s="13"/>
      <c r="J1000" s="13"/>
      <c r="K1000" s="13"/>
      <c r="L1000" s="13"/>
      <c r="M1000" s="13" t="s">
        <v>34</v>
      </c>
      <c r="N1000" s="13"/>
      <c r="O1000" s="13"/>
      <c r="P1000" s="13"/>
      <c r="Q1000" s="13"/>
      <c r="R1000" s="13"/>
      <c r="S1000" s="13"/>
      <c r="T1000" s="13"/>
      <c r="U1000" s="13"/>
      <c r="V1000" s="37">
        <v>580959.29999999993</v>
      </c>
      <c r="W1000" s="37">
        <v>580959.29999999993</v>
      </c>
      <c r="X1000" s="13">
        <v>0</v>
      </c>
      <c r="Y1000" s="13">
        <v>0</v>
      </c>
      <c r="Z1000" s="13">
        <v>0</v>
      </c>
      <c r="AA1000" s="13"/>
    </row>
    <row r="1001" spans="1:27" ht="23.25" customHeight="1" x14ac:dyDescent="0.2">
      <c r="A1001" s="59">
        <v>14</v>
      </c>
      <c r="B1001" s="16" t="s">
        <v>621</v>
      </c>
      <c r="C1001" s="59">
        <v>25</v>
      </c>
      <c r="D1001" s="59">
        <v>0.7</v>
      </c>
      <c r="E1001" s="13" t="s">
        <v>34</v>
      </c>
      <c r="F1001" s="13"/>
      <c r="G1001" s="13"/>
      <c r="H1001" s="13"/>
      <c r="I1001" s="13"/>
      <c r="J1001" s="13"/>
      <c r="K1001" s="13"/>
      <c r="L1001" s="13"/>
      <c r="M1001" s="13" t="s">
        <v>34</v>
      </c>
      <c r="N1001" s="13"/>
      <c r="O1001" s="13"/>
      <c r="P1001" s="13"/>
      <c r="Q1001" s="13"/>
      <c r="R1001" s="13"/>
      <c r="S1001" s="13"/>
      <c r="T1001" s="13"/>
      <c r="U1001" s="13"/>
      <c r="V1001" s="37">
        <v>572082.29999999993</v>
      </c>
      <c r="W1001" s="37">
        <v>572082.29999999993</v>
      </c>
      <c r="X1001" s="13">
        <v>0</v>
      </c>
      <c r="Y1001" s="13">
        <v>0</v>
      </c>
      <c r="Z1001" s="13">
        <v>0</v>
      </c>
      <c r="AA1001" s="13"/>
    </row>
    <row r="1002" spans="1:27" ht="19.899999999999999" customHeight="1" x14ac:dyDescent="0.2">
      <c r="A1002" s="59">
        <v>15</v>
      </c>
      <c r="B1002" s="23" t="s">
        <v>1534</v>
      </c>
      <c r="C1002" s="18">
        <v>21</v>
      </c>
      <c r="D1002" s="19">
        <v>0.3</v>
      </c>
      <c r="E1002" s="13" t="s">
        <v>34</v>
      </c>
      <c r="F1002" s="13"/>
      <c r="G1002" s="13"/>
      <c r="H1002" s="13" t="s">
        <v>34</v>
      </c>
      <c r="I1002" s="13"/>
      <c r="J1002" s="13" t="s">
        <v>34</v>
      </c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37">
        <v>1368800</v>
      </c>
      <c r="W1002" s="37">
        <v>1368800</v>
      </c>
      <c r="X1002" s="13">
        <v>0</v>
      </c>
      <c r="Y1002" s="13">
        <v>0</v>
      </c>
      <c r="Z1002" s="13">
        <v>0</v>
      </c>
      <c r="AA1002" s="13"/>
    </row>
    <row r="1003" spans="1:27" ht="19.899999999999999" customHeight="1" x14ac:dyDescent="0.2">
      <c r="A1003" s="59">
        <v>16</v>
      </c>
      <c r="B1003" s="16" t="s">
        <v>622</v>
      </c>
      <c r="C1003" s="59">
        <v>32</v>
      </c>
      <c r="D1003" s="59">
        <v>0.7</v>
      </c>
      <c r="E1003" s="13" t="s">
        <v>34</v>
      </c>
      <c r="F1003" s="13"/>
      <c r="G1003" s="13"/>
      <c r="H1003" s="13"/>
      <c r="I1003" s="13"/>
      <c r="J1003" s="13"/>
      <c r="K1003" s="13"/>
      <c r="L1003" s="13"/>
      <c r="M1003" s="13" t="s">
        <v>34</v>
      </c>
      <c r="N1003" s="13"/>
      <c r="O1003" s="13"/>
      <c r="P1003" s="13"/>
      <c r="Q1003" s="13"/>
      <c r="R1003" s="13"/>
      <c r="S1003" s="13"/>
      <c r="T1003" s="13"/>
      <c r="U1003" s="13"/>
      <c r="V1003" s="37">
        <v>580878.6</v>
      </c>
      <c r="W1003" s="37">
        <v>580878.6</v>
      </c>
      <c r="X1003" s="13">
        <v>0</v>
      </c>
      <c r="Y1003" s="13">
        <v>0</v>
      </c>
      <c r="Z1003" s="13">
        <v>0</v>
      </c>
      <c r="AA1003" s="13"/>
    </row>
    <row r="1004" spans="1:27" ht="17.100000000000001" customHeight="1" x14ac:dyDescent="0.2">
      <c r="A1004" s="59">
        <v>17</v>
      </c>
      <c r="B1004" s="23" t="s">
        <v>1735</v>
      </c>
      <c r="C1004" s="18">
        <v>19</v>
      </c>
      <c r="D1004" s="19">
        <v>0.3</v>
      </c>
      <c r="E1004" s="13" t="s">
        <v>34</v>
      </c>
      <c r="F1004" s="13"/>
      <c r="G1004" s="13"/>
      <c r="H1004" s="21" t="s">
        <v>34</v>
      </c>
      <c r="I1004" s="13"/>
      <c r="J1004" s="13" t="s">
        <v>34</v>
      </c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37">
        <v>1680420.8</v>
      </c>
      <c r="W1004" s="37">
        <v>1680420.8</v>
      </c>
      <c r="X1004" s="13">
        <v>0</v>
      </c>
      <c r="Y1004" s="13">
        <v>0</v>
      </c>
      <c r="Z1004" s="13">
        <v>0</v>
      </c>
      <c r="AA1004" s="13"/>
    </row>
    <row r="1005" spans="1:27" ht="17.100000000000001" customHeight="1" x14ac:dyDescent="0.2">
      <c r="A1005" s="59">
        <v>18</v>
      </c>
      <c r="B1005" s="91" t="s">
        <v>2004</v>
      </c>
      <c r="C1005" s="66">
        <v>38</v>
      </c>
      <c r="D1005" s="67">
        <v>0.6</v>
      </c>
      <c r="E1005" s="90" t="s">
        <v>34</v>
      </c>
      <c r="F1005" s="67"/>
      <c r="G1005" s="67"/>
      <c r="H1005" s="67"/>
      <c r="I1005" s="67"/>
      <c r="J1005" s="67"/>
      <c r="K1005" s="67"/>
      <c r="L1005" s="67"/>
      <c r="M1005" s="67"/>
      <c r="N1005" s="67" t="s">
        <v>34</v>
      </c>
      <c r="O1005" s="67"/>
      <c r="P1005" s="67"/>
      <c r="Q1005" s="67"/>
      <c r="R1005" s="67"/>
      <c r="S1005" s="67"/>
      <c r="T1005" s="67"/>
      <c r="U1005" s="67"/>
      <c r="V1005" s="37">
        <v>1001364</v>
      </c>
      <c r="W1005" s="37">
        <v>1001364</v>
      </c>
      <c r="X1005" s="59">
        <v>0</v>
      </c>
      <c r="Y1005" s="59">
        <v>0</v>
      </c>
      <c r="Z1005" s="59">
        <v>0</v>
      </c>
      <c r="AA1005" s="59"/>
    </row>
    <row r="1006" spans="1:27" ht="17.100000000000001" customHeight="1" x14ac:dyDescent="0.2">
      <c r="A1006" s="59">
        <v>19</v>
      </c>
      <c r="B1006" s="95" t="s">
        <v>1736</v>
      </c>
      <c r="C1006" s="18">
        <v>58</v>
      </c>
      <c r="D1006" s="19">
        <v>1.3</v>
      </c>
      <c r="E1006" s="60" t="s">
        <v>34</v>
      </c>
      <c r="F1006" s="59"/>
      <c r="G1006" s="59" t="s">
        <v>34</v>
      </c>
      <c r="H1006" s="59"/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37">
        <v>1705765.7</v>
      </c>
      <c r="W1006" s="37">
        <v>1705765.7</v>
      </c>
      <c r="X1006" s="59">
        <v>0</v>
      </c>
      <c r="Y1006" s="59">
        <v>0</v>
      </c>
      <c r="Z1006" s="59">
        <v>0</v>
      </c>
      <c r="AA1006" s="59"/>
    </row>
    <row r="1007" spans="1:27" ht="17.100000000000001" customHeight="1" x14ac:dyDescent="0.2">
      <c r="A1007" s="59">
        <v>20</v>
      </c>
      <c r="B1007" s="29" t="s">
        <v>623</v>
      </c>
      <c r="C1007" s="18">
        <v>29</v>
      </c>
      <c r="D1007" s="59">
        <v>0.6</v>
      </c>
      <c r="E1007" s="60" t="s">
        <v>34</v>
      </c>
      <c r="F1007" s="59"/>
      <c r="G1007" s="59"/>
      <c r="H1007" s="59"/>
      <c r="I1007" s="59"/>
      <c r="J1007" s="59"/>
      <c r="K1007" s="59"/>
      <c r="L1007" s="59"/>
      <c r="M1007" s="59" t="s">
        <v>34</v>
      </c>
      <c r="N1007" s="59"/>
      <c r="O1007" s="59"/>
      <c r="P1007" s="59"/>
      <c r="Q1007" s="59"/>
      <c r="R1007" s="59"/>
      <c r="S1007" s="59"/>
      <c r="T1007" s="59"/>
      <c r="U1007" s="59"/>
      <c r="V1007" s="37">
        <v>484684.2</v>
      </c>
      <c r="W1007" s="37">
        <v>484684.2</v>
      </c>
      <c r="X1007" s="59">
        <v>0</v>
      </c>
      <c r="Y1007" s="59">
        <v>0</v>
      </c>
      <c r="Z1007" s="59">
        <v>0</v>
      </c>
      <c r="AA1007" s="59"/>
    </row>
    <row r="1008" spans="1:27" ht="17.100000000000001" customHeight="1" x14ac:dyDescent="0.2">
      <c r="A1008" s="59">
        <v>21</v>
      </c>
      <c r="B1008" s="95" t="s">
        <v>1737</v>
      </c>
      <c r="C1008" s="18">
        <v>35</v>
      </c>
      <c r="D1008" s="19">
        <v>1.5</v>
      </c>
      <c r="E1008" s="60" t="s">
        <v>34</v>
      </c>
      <c r="F1008" s="59"/>
      <c r="G1008" s="59" t="s">
        <v>34</v>
      </c>
      <c r="H1008" s="59"/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37">
        <v>1995266.2</v>
      </c>
      <c r="W1008" s="37">
        <v>1995266.2</v>
      </c>
      <c r="X1008" s="59">
        <v>0</v>
      </c>
      <c r="Y1008" s="59">
        <v>0</v>
      </c>
      <c r="Z1008" s="59">
        <v>0</v>
      </c>
      <c r="AA1008" s="59"/>
    </row>
    <row r="1009" spans="1:27" ht="17.100000000000001" customHeight="1" x14ac:dyDescent="0.2">
      <c r="A1009" s="59">
        <v>22</v>
      </c>
      <c r="B1009" s="91" t="s">
        <v>2005</v>
      </c>
      <c r="C1009" s="66">
        <v>15</v>
      </c>
      <c r="D1009" s="67">
        <v>0.4</v>
      </c>
      <c r="E1009" s="90" t="s">
        <v>34</v>
      </c>
      <c r="F1009" s="67"/>
      <c r="G1009" s="67"/>
      <c r="H1009" s="67"/>
      <c r="I1009" s="67"/>
      <c r="J1009" s="67"/>
      <c r="K1009" s="67"/>
      <c r="L1009" s="67"/>
      <c r="M1009" s="67"/>
      <c r="N1009" s="67" t="s">
        <v>34</v>
      </c>
      <c r="O1009" s="67"/>
      <c r="P1009" s="67"/>
      <c r="Q1009" s="67"/>
      <c r="R1009" s="67"/>
      <c r="S1009" s="67"/>
      <c r="T1009" s="67"/>
      <c r="U1009" s="67"/>
      <c r="V1009" s="37">
        <v>601068</v>
      </c>
      <c r="W1009" s="37">
        <v>601068</v>
      </c>
      <c r="X1009" s="59">
        <v>0</v>
      </c>
      <c r="Y1009" s="59">
        <v>0</v>
      </c>
      <c r="Z1009" s="59">
        <v>0</v>
      </c>
      <c r="AA1009" s="59"/>
    </row>
    <row r="1010" spans="1:27" ht="17.100000000000001" customHeight="1" x14ac:dyDescent="0.2">
      <c r="A1010" s="59">
        <v>23</v>
      </c>
      <c r="B1010" s="91" t="s">
        <v>1537</v>
      </c>
      <c r="C1010" s="66">
        <v>10</v>
      </c>
      <c r="D1010" s="67">
        <v>0.4</v>
      </c>
      <c r="E1010" s="90" t="s">
        <v>34</v>
      </c>
      <c r="F1010" s="67"/>
      <c r="G1010" s="67"/>
      <c r="H1010" s="67"/>
      <c r="I1010" s="67"/>
      <c r="J1010" s="67"/>
      <c r="K1010" s="67"/>
      <c r="L1010" s="67"/>
      <c r="M1010" s="67"/>
      <c r="N1010" s="67" t="s">
        <v>34</v>
      </c>
      <c r="O1010" s="67"/>
      <c r="P1010" s="67"/>
      <c r="Q1010" s="67"/>
      <c r="R1010" s="67"/>
      <c r="S1010" s="67"/>
      <c r="T1010" s="67"/>
      <c r="U1010" s="67"/>
      <c r="V1010" s="37">
        <v>547404</v>
      </c>
      <c r="W1010" s="37">
        <v>547404</v>
      </c>
      <c r="X1010" s="59">
        <v>0</v>
      </c>
      <c r="Y1010" s="59">
        <v>0</v>
      </c>
      <c r="Z1010" s="59">
        <v>0</v>
      </c>
      <c r="AA1010" s="59"/>
    </row>
    <row r="1011" spans="1:27" ht="17.100000000000001" customHeight="1" x14ac:dyDescent="0.2">
      <c r="A1011" s="59">
        <v>24</v>
      </c>
      <c r="B1011" s="92" t="s">
        <v>2006</v>
      </c>
      <c r="C1011" s="66">
        <v>26</v>
      </c>
      <c r="D1011" s="67">
        <v>0.5</v>
      </c>
      <c r="E1011" s="93" t="s">
        <v>34</v>
      </c>
      <c r="F1011" s="68"/>
      <c r="G1011" s="68"/>
      <c r="H1011" s="68"/>
      <c r="I1011" s="68"/>
      <c r="J1011" s="68"/>
      <c r="K1011" s="68"/>
      <c r="L1011" s="68"/>
      <c r="M1011" s="68"/>
      <c r="N1011" s="68" t="s">
        <v>34</v>
      </c>
      <c r="O1011" s="68"/>
      <c r="P1011" s="68"/>
      <c r="Q1011" s="68"/>
      <c r="R1011" s="68"/>
      <c r="S1011" s="68"/>
      <c r="T1011" s="68"/>
      <c r="U1011" s="68"/>
      <c r="V1011" s="37">
        <v>708708</v>
      </c>
      <c r="W1011" s="37">
        <v>708708</v>
      </c>
      <c r="X1011" s="59">
        <v>0</v>
      </c>
      <c r="Y1011" s="59">
        <v>0</v>
      </c>
      <c r="Z1011" s="59">
        <v>0</v>
      </c>
      <c r="AA1011" s="59"/>
    </row>
    <row r="1012" spans="1:27" ht="17.100000000000001" customHeight="1" x14ac:dyDescent="0.2">
      <c r="A1012" s="59">
        <v>25</v>
      </c>
      <c r="B1012" s="95" t="s">
        <v>1738</v>
      </c>
      <c r="C1012" s="18">
        <v>34</v>
      </c>
      <c r="D1012" s="19">
        <v>0.8</v>
      </c>
      <c r="E1012" s="60" t="s">
        <v>34</v>
      </c>
      <c r="F1012" s="59"/>
      <c r="G1012" s="59" t="s">
        <v>34</v>
      </c>
      <c r="H1012" s="59"/>
      <c r="I1012" s="59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37">
        <v>1742020</v>
      </c>
      <c r="W1012" s="37">
        <v>1742020</v>
      </c>
      <c r="X1012" s="59">
        <v>0</v>
      </c>
      <c r="Y1012" s="59">
        <v>0</v>
      </c>
      <c r="Z1012" s="59">
        <v>0</v>
      </c>
      <c r="AA1012" s="59"/>
    </row>
    <row r="1013" spans="1:27" ht="17.100000000000001" customHeight="1" x14ac:dyDescent="0.2">
      <c r="A1013" s="59">
        <v>26</v>
      </c>
      <c r="B1013" s="91" t="s">
        <v>2007</v>
      </c>
      <c r="C1013" s="66">
        <v>23</v>
      </c>
      <c r="D1013" s="67">
        <v>0.5</v>
      </c>
      <c r="E1013" s="90" t="s">
        <v>34</v>
      </c>
      <c r="F1013" s="67"/>
      <c r="G1013" s="67"/>
      <c r="H1013" s="67"/>
      <c r="I1013" s="67"/>
      <c r="J1013" s="67"/>
      <c r="K1013" s="67"/>
      <c r="L1013" s="67"/>
      <c r="M1013" s="67"/>
      <c r="N1013" s="67" t="s">
        <v>34</v>
      </c>
      <c r="O1013" s="67"/>
      <c r="P1013" s="67"/>
      <c r="Q1013" s="67"/>
      <c r="R1013" s="67"/>
      <c r="S1013" s="67"/>
      <c r="T1013" s="67"/>
      <c r="U1013" s="67"/>
      <c r="V1013" s="37">
        <v>742404</v>
      </c>
      <c r="W1013" s="37">
        <v>742404</v>
      </c>
      <c r="X1013" s="59">
        <v>0</v>
      </c>
      <c r="Y1013" s="59">
        <v>0</v>
      </c>
      <c r="Z1013" s="59">
        <v>0</v>
      </c>
      <c r="AA1013" s="59"/>
    </row>
    <row r="1014" spans="1:27" ht="17.100000000000001" customHeight="1" x14ac:dyDescent="0.2">
      <c r="A1014" s="59">
        <v>27</v>
      </c>
      <c r="B1014" s="29" t="s">
        <v>624</v>
      </c>
      <c r="C1014" s="18">
        <v>21</v>
      </c>
      <c r="D1014" s="59">
        <v>0.3</v>
      </c>
      <c r="E1014" s="60" t="s">
        <v>34</v>
      </c>
      <c r="F1014" s="59"/>
      <c r="G1014" s="59"/>
      <c r="H1014" s="59"/>
      <c r="I1014" s="59"/>
      <c r="J1014" s="59"/>
      <c r="K1014" s="59"/>
      <c r="L1014" s="59"/>
      <c r="M1014" s="59"/>
      <c r="N1014" s="59" t="s">
        <v>34</v>
      </c>
      <c r="O1014" s="59" t="s">
        <v>34</v>
      </c>
      <c r="P1014" s="59" t="s">
        <v>34</v>
      </c>
      <c r="Q1014" s="59"/>
      <c r="R1014" s="59"/>
      <c r="S1014" s="59"/>
      <c r="T1014" s="59"/>
      <c r="U1014" s="59"/>
      <c r="V1014" s="37">
        <v>1793816</v>
      </c>
      <c r="W1014" s="37">
        <v>1793816</v>
      </c>
      <c r="X1014" s="59">
        <v>0</v>
      </c>
      <c r="Y1014" s="59">
        <v>0</v>
      </c>
      <c r="Z1014" s="59">
        <v>0</v>
      </c>
      <c r="AA1014" s="59"/>
    </row>
    <row r="1015" spans="1:27" ht="17.100000000000001" customHeight="1" x14ac:dyDescent="0.2">
      <c r="A1015" s="59">
        <v>28</v>
      </c>
      <c r="B1015" s="65" t="s">
        <v>2008</v>
      </c>
      <c r="C1015" s="66">
        <v>24</v>
      </c>
      <c r="D1015" s="67">
        <v>0.5</v>
      </c>
      <c r="E1015" s="67" t="s">
        <v>34</v>
      </c>
      <c r="F1015" s="67"/>
      <c r="G1015" s="67"/>
      <c r="H1015" s="67"/>
      <c r="I1015" s="67"/>
      <c r="J1015" s="67"/>
      <c r="K1015" s="67"/>
      <c r="L1015" s="67"/>
      <c r="M1015" s="67"/>
      <c r="N1015" s="67" t="s">
        <v>34</v>
      </c>
      <c r="O1015" s="67"/>
      <c r="P1015" s="67"/>
      <c r="Q1015" s="67"/>
      <c r="R1015" s="67"/>
      <c r="S1015" s="67"/>
      <c r="T1015" s="67"/>
      <c r="U1015" s="67"/>
      <c r="V1015" s="37">
        <v>720876</v>
      </c>
      <c r="W1015" s="37">
        <v>720876</v>
      </c>
      <c r="X1015" s="59">
        <v>0</v>
      </c>
      <c r="Y1015" s="59">
        <v>0</v>
      </c>
      <c r="Z1015" s="59">
        <v>0</v>
      </c>
      <c r="AA1015" s="59"/>
    </row>
    <row r="1016" spans="1:27" ht="17.100000000000001" customHeight="1" x14ac:dyDescent="0.2">
      <c r="A1016" s="59">
        <v>29</v>
      </c>
      <c r="B1016" s="65" t="s">
        <v>2009</v>
      </c>
      <c r="C1016" s="66">
        <v>11</v>
      </c>
      <c r="D1016" s="67">
        <v>0.3</v>
      </c>
      <c r="E1016" s="67" t="s">
        <v>34</v>
      </c>
      <c r="F1016" s="67"/>
      <c r="G1016" s="67"/>
      <c r="H1016" s="67"/>
      <c r="I1016" s="67"/>
      <c r="J1016" s="67"/>
      <c r="K1016" s="67"/>
      <c r="L1016" s="67"/>
      <c r="M1016" s="67"/>
      <c r="N1016" s="67" t="s">
        <v>34</v>
      </c>
      <c r="O1016" s="67"/>
      <c r="P1016" s="67"/>
      <c r="Q1016" s="67"/>
      <c r="R1016" s="67"/>
      <c r="S1016" s="67"/>
      <c r="T1016" s="67"/>
      <c r="U1016" s="67"/>
      <c r="V1016" s="37">
        <v>486252</v>
      </c>
      <c r="W1016" s="37">
        <v>486252</v>
      </c>
      <c r="X1016" s="59">
        <v>0</v>
      </c>
      <c r="Y1016" s="59">
        <v>0</v>
      </c>
      <c r="Z1016" s="59">
        <v>0</v>
      </c>
      <c r="AA1016" s="59"/>
    </row>
    <row r="1017" spans="1:27" ht="17.100000000000001" customHeight="1" x14ac:dyDescent="0.2">
      <c r="A1017" s="59">
        <v>30</v>
      </c>
      <c r="B1017" s="65" t="s">
        <v>2010</v>
      </c>
      <c r="C1017" s="66">
        <v>27</v>
      </c>
      <c r="D1017" s="67">
        <v>0.5</v>
      </c>
      <c r="E1017" s="67" t="s">
        <v>34</v>
      </c>
      <c r="F1017" s="67"/>
      <c r="G1017" s="67"/>
      <c r="H1017" s="67"/>
      <c r="I1017" s="67"/>
      <c r="J1017" s="67"/>
      <c r="K1017" s="67"/>
      <c r="L1017" s="67"/>
      <c r="M1017" s="67"/>
      <c r="N1017" s="67" t="s">
        <v>34</v>
      </c>
      <c r="O1017" s="67"/>
      <c r="P1017" s="67"/>
      <c r="Q1017" s="67"/>
      <c r="R1017" s="67"/>
      <c r="S1017" s="67"/>
      <c r="T1017" s="67"/>
      <c r="U1017" s="67"/>
      <c r="V1017" s="37">
        <v>718224</v>
      </c>
      <c r="W1017" s="37">
        <v>718224</v>
      </c>
      <c r="X1017" s="59">
        <v>0</v>
      </c>
      <c r="Y1017" s="59">
        <v>0</v>
      </c>
      <c r="Z1017" s="59">
        <v>0</v>
      </c>
      <c r="AA1017" s="59"/>
    </row>
    <row r="1018" spans="1:27" ht="17.100000000000001" customHeight="1" x14ac:dyDescent="0.2">
      <c r="A1018" s="59">
        <v>31</v>
      </c>
      <c r="B1018" s="65" t="s">
        <v>2011</v>
      </c>
      <c r="C1018" s="66">
        <v>23</v>
      </c>
      <c r="D1018" s="67">
        <v>0.5</v>
      </c>
      <c r="E1018" s="67" t="s">
        <v>34</v>
      </c>
      <c r="F1018" s="67"/>
      <c r="G1018" s="67"/>
      <c r="H1018" s="67"/>
      <c r="I1018" s="67"/>
      <c r="J1018" s="67"/>
      <c r="K1018" s="67"/>
      <c r="L1018" s="67"/>
      <c r="M1018" s="67"/>
      <c r="N1018" s="67" t="s">
        <v>34</v>
      </c>
      <c r="O1018" s="67"/>
      <c r="P1018" s="67"/>
      <c r="Q1018" s="67"/>
      <c r="R1018" s="67"/>
      <c r="S1018" s="67"/>
      <c r="T1018" s="67"/>
      <c r="U1018" s="67"/>
      <c r="V1018" s="37">
        <v>824616</v>
      </c>
      <c r="W1018" s="37">
        <v>824616</v>
      </c>
      <c r="X1018" s="59">
        <v>0</v>
      </c>
      <c r="Y1018" s="59">
        <v>0</v>
      </c>
      <c r="Z1018" s="59">
        <v>0</v>
      </c>
      <c r="AA1018" s="59"/>
    </row>
    <row r="1019" spans="1:27" ht="17.100000000000001" customHeight="1" x14ac:dyDescent="0.2">
      <c r="A1019" s="59">
        <v>32</v>
      </c>
      <c r="B1019" s="65" t="s">
        <v>2012</v>
      </c>
      <c r="C1019" s="66">
        <v>29</v>
      </c>
      <c r="D1019" s="67">
        <v>0.6</v>
      </c>
      <c r="E1019" s="67" t="s">
        <v>34</v>
      </c>
      <c r="F1019" s="67"/>
      <c r="G1019" s="67"/>
      <c r="H1019" s="67"/>
      <c r="I1019" s="67"/>
      <c r="J1019" s="67"/>
      <c r="K1019" s="67"/>
      <c r="L1019" s="67"/>
      <c r="M1019" s="67"/>
      <c r="N1019" s="67" t="s">
        <v>34</v>
      </c>
      <c r="O1019" s="67"/>
      <c r="P1019" s="67"/>
      <c r="Q1019" s="67"/>
      <c r="R1019" s="67"/>
      <c r="S1019" s="67"/>
      <c r="T1019" s="67"/>
      <c r="U1019" s="67"/>
      <c r="V1019" s="37">
        <v>984828</v>
      </c>
      <c r="W1019" s="37">
        <v>984828</v>
      </c>
      <c r="X1019" s="59">
        <v>0</v>
      </c>
      <c r="Y1019" s="59">
        <v>0</v>
      </c>
      <c r="Z1019" s="59">
        <v>0</v>
      </c>
      <c r="AA1019" s="59"/>
    </row>
    <row r="1020" spans="1:27" ht="19.899999999999999" customHeight="1" x14ac:dyDescent="0.2">
      <c r="A1020" s="13"/>
      <c r="B1020" s="16" t="s">
        <v>37</v>
      </c>
      <c r="C1020" s="18">
        <f>SUM(C988:C1019)</f>
        <v>828</v>
      </c>
      <c r="D1020" s="13">
        <f>SUM(D988:D1019)</f>
        <v>19.100000000000001</v>
      </c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37">
        <f>SUM(V988:V1019)</f>
        <v>28694591</v>
      </c>
      <c r="W1020" s="37">
        <f>SUM(W988:W1019)</f>
        <v>28694591</v>
      </c>
      <c r="X1020" s="13">
        <v>0</v>
      </c>
      <c r="Y1020" s="13">
        <v>0</v>
      </c>
      <c r="Z1020" s="13">
        <v>0</v>
      </c>
      <c r="AA1020" s="13"/>
    </row>
    <row r="1021" spans="1:27" ht="17.850000000000001" customHeight="1" x14ac:dyDescent="0.2">
      <c r="A1021" s="111" t="s">
        <v>625</v>
      </c>
      <c r="B1021" s="112"/>
      <c r="C1021" s="112"/>
      <c r="D1021" s="112"/>
      <c r="E1021" s="112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  <c r="S1021" s="112"/>
      <c r="T1021" s="112"/>
      <c r="U1021" s="112"/>
      <c r="V1021" s="112"/>
      <c r="W1021" s="112"/>
      <c r="X1021" s="112"/>
      <c r="Y1021" s="112"/>
      <c r="Z1021" s="112"/>
      <c r="AA1021" s="113"/>
    </row>
    <row r="1022" spans="1:27" ht="17.850000000000001" customHeight="1" x14ac:dyDescent="0.2">
      <c r="A1022" s="13">
        <v>1</v>
      </c>
      <c r="B1022" s="23" t="s">
        <v>1739</v>
      </c>
      <c r="C1022" s="13">
        <v>122</v>
      </c>
      <c r="D1022" s="19">
        <v>3</v>
      </c>
      <c r="E1022" s="13" t="s">
        <v>34</v>
      </c>
      <c r="F1022" s="13"/>
      <c r="G1022" s="13" t="s">
        <v>34</v>
      </c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37">
        <v>3017100</v>
      </c>
      <c r="W1022" s="37">
        <v>3017100</v>
      </c>
      <c r="X1022" s="13">
        <v>0</v>
      </c>
      <c r="Y1022" s="13">
        <v>0</v>
      </c>
      <c r="Z1022" s="13">
        <v>0</v>
      </c>
      <c r="AA1022" s="13"/>
    </row>
    <row r="1023" spans="1:27" ht="17.100000000000001" customHeight="1" x14ac:dyDescent="0.2">
      <c r="A1023" s="13">
        <v>2</v>
      </c>
      <c r="B1023" s="16" t="s">
        <v>626</v>
      </c>
      <c r="C1023" s="18">
        <v>7</v>
      </c>
      <c r="D1023" s="13">
        <v>0.3</v>
      </c>
      <c r="E1023" s="13" t="s">
        <v>34</v>
      </c>
      <c r="F1023" s="13"/>
      <c r="G1023" s="13"/>
      <c r="H1023" s="13"/>
      <c r="I1023" s="13"/>
      <c r="J1023" s="13" t="s">
        <v>34</v>
      </c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37">
        <v>418608</v>
      </c>
      <c r="W1023" s="37">
        <v>418608</v>
      </c>
      <c r="X1023" s="13">
        <v>0</v>
      </c>
      <c r="Y1023" s="13">
        <v>0</v>
      </c>
      <c r="Z1023" s="13">
        <v>0</v>
      </c>
      <c r="AA1023" s="13"/>
    </row>
    <row r="1024" spans="1:27" ht="17.850000000000001" customHeight="1" x14ac:dyDescent="0.2">
      <c r="A1024" s="59">
        <v>3</v>
      </c>
      <c r="B1024" s="16" t="s">
        <v>2013</v>
      </c>
      <c r="C1024" s="67">
        <v>12</v>
      </c>
      <c r="D1024" s="67">
        <v>0.2</v>
      </c>
      <c r="E1024" s="67" t="s">
        <v>34</v>
      </c>
      <c r="F1024" s="67"/>
      <c r="G1024" s="67"/>
      <c r="H1024" s="67"/>
      <c r="I1024" s="67"/>
      <c r="J1024" s="67" t="s">
        <v>34</v>
      </c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57">
        <v>264773</v>
      </c>
      <c r="W1024" s="57">
        <v>264773</v>
      </c>
      <c r="X1024" s="13">
        <v>0</v>
      </c>
      <c r="Y1024" s="13">
        <v>0</v>
      </c>
      <c r="Z1024" s="13">
        <v>0</v>
      </c>
      <c r="AA1024" s="13"/>
    </row>
    <row r="1025" spans="1:27" ht="17.100000000000001" customHeight="1" x14ac:dyDescent="0.2">
      <c r="A1025" s="59">
        <v>4</v>
      </c>
      <c r="B1025" s="16" t="s">
        <v>2014</v>
      </c>
      <c r="C1025" s="67">
        <v>8</v>
      </c>
      <c r="D1025" s="67">
        <v>0.2</v>
      </c>
      <c r="E1025" s="67" t="s">
        <v>34</v>
      </c>
      <c r="F1025" s="67"/>
      <c r="G1025" s="67"/>
      <c r="H1025" s="67" t="s">
        <v>34</v>
      </c>
      <c r="I1025" s="67"/>
      <c r="J1025" s="67" t="s">
        <v>34</v>
      </c>
      <c r="K1025" s="67" t="s">
        <v>34</v>
      </c>
      <c r="L1025" s="67" t="s">
        <v>34</v>
      </c>
      <c r="M1025" s="67"/>
      <c r="N1025" s="67"/>
      <c r="O1025" s="67"/>
      <c r="P1025" s="67"/>
      <c r="Q1025" s="67"/>
      <c r="R1025" s="67"/>
      <c r="S1025" s="67"/>
      <c r="T1025" s="67"/>
      <c r="U1025" s="67"/>
      <c r="V1025" s="59">
        <v>947229</v>
      </c>
      <c r="W1025" s="59">
        <v>947229</v>
      </c>
      <c r="X1025" s="13">
        <v>0</v>
      </c>
      <c r="Y1025" s="13">
        <v>0</v>
      </c>
      <c r="Z1025" s="13">
        <v>0</v>
      </c>
      <c r="AA1025" s="13"/>
    </row>
    <row r="1026" spans="1:27" ht="17.850000000000001" customHeight="1" x14ac:dyDescent="0.2">
      <c r="A1026" s="59">
        <v>5</v>
      </c>
      <c r="B1026" s="65" t="s">
        <v>1825</v>
      </c>
      <c r="C1026" s="66">
        <v>10</v>
      </c>
      <c r="D1026" s="67">
        <v>0.2</v>
      </c>
      <c r="E1026" s="67" t="s">
        <v>34</v>
      </c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 t="s">
        <v>34</v>
      </c>
      <c r="R1026" s="67" t="s">
        <v>34</v>
      </c>
      <c r="S1026" s="67"/>
      <c r="T1026" s="67"/>
      <c r="U1026" s="67" t="s">
        <v>34</v>
      </c>
      <c r="V1026" s="59">
        <v>684432</v>
      </c>
      <c r="W1026" s="59">
        <v>684432</v>
      </c>
      <c r="X1026" s="13">
        <v>0</v>
      </c>
      <c r="Y1026" s="13">
        <v>0</v>
      </c>
      <c r="Z1026" s="13">
        <v>0</v>
      </c>
      <c r="AA1026" s="13"/>
    </row>
    <row r="1027" spans="1:27" ht="17.100000000000001" customHeight="1" x14ac:dyDescent="0.2">
      <c r="A1027" s="59">
        <v>6</v>
      </c>
      <c r="B1027" s="23" t="s">
        <v>1740</v>
      </c>
      <c r="C1027" s="18">
        <v>18</v>
      </c>
      <c r="D1027" s="19">
        <v>0.4</v>
      </c>
      <c r="E1027" s="13" t="s">
        <v>34</v>
      </c>
      <c r="F1027" s="13"/>
      <c r="G1027" s="13"/>
      <c r="H1027" s="13" t="s">
        <v>34</v>
      </c>
      <c r="I1027" s="13"/>
      <c r="J1027" s="13" t="s">
        <v>34</v>
      </c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37">
        <v>1901794</v>
      </c>
      <c r="W1027" s="37">
        <v>1901794</v>
      </c>
      <c r="X1027" s="13">
        <v>0</v>
      </c>
      <c r="Y1027" s="13">
        <v>0</v>
      </c>
      <c r="Z1027" s="13">
        <v>0</v>
      </c>
      <c r="AA1027" s="13"/>
    </row>
    <row r="1028" spans="1:27" ht="17.100000000000001" customHeight="1" x14ac:dyDescent="0.2">
      <c r="A1028" s="59">
        <v>7</v>
      </c>
      <c r="B1028" s="23" t="s">
        <v>1741</v>
      </c>
      <c r="C1028" s="18">
        <v>10</v>
      </c>
      <c r="D1028" s="19">
        <v>0.4</v>
      </c>
      <c r="E1028" s="59" t="s">
        <v>34</v>
      </c>
      <c r="F1028" s="59"/>
      <c r="G1028" s="59"/>
      <c r="H1028" s="59"/>
      <c r="I1028" s="59"/>
      <c r="J1028" s="63"/>
      <c r="K1028" s="63"/>
      <c r="L1028" s="63"/>
      <c r="M1028" s="63"/>
      <c r="N1028" s="63"/>
      <c r="O1028" s="63"/>
      <c r="P1028" s="63"/>
      <c r="Q1028" s="59"/>
      <c r="R1028" s="59"/>
      <c r="S1028" s="59"/>
      <c r="T1028" s="59"/>
      <c r="U1028" s="59" t="s">
        <v>34</v>
      </c>
      <c r="V1028" s="37">
        <v>196948</v>
      </c>
      <c r="W1028" s="37">
        <v>196948</v>
      </c>
      <c r="X1028" s="13">
        <v>0</v>
      </c>
      <c r="Y1028" s="13">
        <v>0</v>
      </c>
      <c r="Z1028" s="13">
        <v>0</v>
      </c>
      <c r="AA1028" s="13"/>
    </row>
    <row r="1029" spans="1:27" ht="17.850000000000001" customHeight="1" x14ac:dyDescent="0.2">
      <c r="A1029" s="59">
        <v>8</v>
      </c>
      <c r="B1029" s="16" t="s">
        <v>627</v>
      </c>
      <c r="C1029" s="18">
        <v>14</v>
      </c>
      <c r="D1029" s="13">
        <v>0.2</v>
      </c>
      <c r="E1029" s="13" t="s">
        <v>34</v>
      </c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 t="s">
        <v>34</v>
      </c>
      <c r="R1029" s="13" t="s">
        <v>34</v>
      </c>
      <c r="S1029" s="13"/>
      <c r="T1029" s="13"/>
      <c r="U1029" s="13"/>
      <c r="V1029" s="37">
        <v>295284</v>
      </c>
      <c r="W1029" s="37">
        <v>295284</v>
      </c>
      <c r="X1029" s="13">
        <v>0</v>
      </c>
      <c r="Y1029" s="13">
        <v>0</v>
      </c>
      <c r="Z1029" s="13">
        <v>0</v>
      </c>
      <c r="AA1029" s="13"/>
    </row>
    <row r="1030" spans="1:27" ht="17.850000000000001" customHeight="1" x14ac:dyDescent="0.2">
      <c r="A1030" s="67">
        <v>9</v>
      </c>
      <c r="B1030" s="65" t="s">
        <v>2063</v>
      </c>
      <c r="C1030" s="66">
        <v>29</v>
      </c>
      <c r="D1030" s="67">
        <v>0.5</v>
      </c>
      <c r="E1030" s="67" t="s">
        <v>34</v>
      </c>
      <c r="F1030" s="67"/>
      <c r="G1030" s="67"/>
      <c r="H1030" s="67"/>
      <c r="I1030" s="67"/>
      <c r="J1030" s="67"/>
      <c r="K1030" s="67" t="s">
        <v>34</v>
      </c>
      <c r="L1030" s="67" t="s">
        <v>34</v>
      </c>
      <c r="M1030" s="67"/>
      <c r="N1030" s="67"/>
      <c r="O1030" s="67"/>
      <c r="P1030" s="67"/>
      <c r="Q1030" s="67"/>
      <c r="R1030" s="67"/>
      <c r="S1030" s="67"/>
      <c r="T1030" s="67"/>
      <c r="U1030" s="67"/>
      <c r="V1030" s="106">
        <v>262724.40000000002</v>
      </c>
      <c r="W1030" s="106">
        <v>262724.40000000002</v>
      </c>
      <c r="X1030" s="67">
        <v>0</v>
      </c>
      <c r="Y1030" s="67">
        <v>0</v>
      </c>
      <c r="Z1030" s="67">
        <v>0</v>
      </c>
      <c r="AA1030" s="67"/>
    </row>
    <row r="1031" spans="1:27" ht="17.850000000000001" customHeight="1" x14ac:dyDescent="0.2">
      <c r="A1031" s="59">
        <v>10</v>
      </c>
      <c r="B1031" s="16" t="s">
        <v>1872</v>
      </c>
      <c r="C1031" s="67">
        <v>13</v>
      </c>
      <c r="D1031" s="67">
        <v>0.3</v>
      </c>
      <c r="E1031" s="67" t="s">
        <v>34</v>
      </c>
      <c r="F1031" s="67"/>
      <c r="G1031" s="67"/>
      <c r="H1031" s="67" t="s">
        <v>34</v>
      </c>
      <c r="I1031" s="67"/>
      <c r="J1031" s="67"/>
      <c r="K1031" s="67"/>
      <c r="L1031" s="67"/>
      <c r="M1031" s="67"/>
      <c r="N1031" s="67"/>
      <c r="O1031" s="67"/>
      <c r="P1031" s="59"/>
      <c r="Q1031" s="59"/>
      <c r="R1031" s="59"/>
      <c r="S1031" s="59"/>
      <c r="T1031" s="59"/>
      <c r="U1031" s="59"/>
      <c r="V1031" s="37">
        <v>1251200</v>
      </c>
      <c r="W1031" s="37">
        <v>1251200</v>
      </c>
      <c r="X1031" s="13">
        <v>0</v>
      </c>
      <c r="Y1031" s="13">
        <v>0</v>
      </c>
      <c r="Z1031" s="13">
        <v>0</v>
      </c>
      <c r="AA1031" s="13"/>
    </row>
    <row r="1032" spans="1:27" ht="26.25" customHeight="1" x14ac:dyDescent="0.2">
      <c r="A1032" s="59">
        <v>11</v>
      </c>
      <c r="B1032" s="65" t="s">
        <v>1826</v>
      </c>
      <c r="C1032" s="67">
        <v>12</v>
      </c>
      <c r="D1032" s="67">
        <v>0.2</v>
      </c>
      <c r="E1032" s="67" t="s">
        <v>34</v>
      </c>
      <c r="F1032" s="67"/>
      <c r="G1032" s="67"/>
      <c r="H1032" s="67"/>
      <c r="I1032" s="67"/>
      <c r="J1032" s="67" t="s">
        <v>34</v>
      </c>
      <c r="K1032" s="67"/>
      <c r="L1032" s="67"/>
      <c r="M1032" s="67"/>
      <c r="N1032" s="67"/>
      <c r="O1032" s="67"/>
      <c r="P1032" s="67"/>
      <c r="Q1032" s="67" t="s">
        <v>34</v>
      </c>
      <c r="R1032" s="67" t="s">
        <v>34</v>
      </c>
      <c r="S1032" s="67"/>
      <c r="T1032" s="67"/>
      <c r="U1032" s="67" t="s">
        <v>34</v>
      </c>
      <c r="V1032" s="59">
        <v>440808</v>
      </c>
      <c r="W1032" s="59">
        <v>440808</v>
      </c>
      <c r="X1032" s="13">
        <v>0</v>
      </c>
      <c r="Y1032" s="13">
        <v>0</v>
      </c>
      <c r="Z1032" s="13">
        <v>0</v>
      </c>
      <c r="AA1032" s="13"/>
    </row>
    <row r="1033" spans="1:27" ht="29.25" customHeight="1" x14ac:dyDescent="0.2">
      <c r="A1033" s="59">
        <v>12</v>
      </c>
      <c r="B1033" s="16" t="s">
        <v>628</v>
      </c>
      <c r="C1033" s="59">
        <v>15</v>
      </c>
      <c r="D1033" s="59">
        <v>0.2</v>
      </c>
      <c r="E1033" s="13" t="s">
        <v>34</v>
      </c>
      <c r="F1033" s="13"/>
      <c r="G1033" s="13"/>
      <c r="H1033" s="13" t="s">
        <v>34</v>
      </c>
      <c r="I1033" s="13"/>
      <c r="J1033" s="13" t="s">
        <v>34</v>
      </c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37">
        <v>819821</v>
      </c>
      <c r="W1033" s="37">
        <v>819821</v>
      </c>
      <c r="X1033" s="13">
        <v>0</v>
      </c>
      <c r="Y1033" s="13">
        <v>0</v>
      </c>
      <c r="Z1033" s="13">
        <v>0</v>
      </c>
      <c r="AA1033" s="13"/>
    </row>
    <row r="1034" spans="1:27" ht="29.25" customHeight="1" x14ac:dyDescent="0.2">
      <c r="A1034" s="59">
        <v>13</v>
      </c>
      <c r="B1034" s="16" t="s">
        <v>1586</v>
      </c>
      <c r="C1034" s="18">
        <v>14</v>
      </c>
      <c r="D1034" s="59">
        <v>0.2</v>
      </c>
      <c r="E1034" s="59" t="s">
        <v>34</v>
      </c>
      <c r="F1034" s="59"/>
      <c r="G1034" s="59"/>
      <c r="H1034" s="59" t="s">
        <v>34</v>
      </c>
      <c r="I1034" s="59"/>
      <c r="J1034" s="59"/>
      <c r="K1034" s="59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37">
        <v>975200</v>
      </c>
      <c r="W1034" s="37">
        <v>975200</v>
      </c>
      <c r="X1034" s="57">
        <v>0</v>
      </c>
      <c r="Y1034" s="57">
        <v>0</v>
      </c>
      <c r="Z1034" s="57">
        <v>0</v>
      </c>
      <c r="AA1034" s="57"/>
    </row>
    <row r="1035" spans="1:27" ht="29.25" customHeight="1" x14ac:dyDescent="0.2">
      <c r="A1035" s="59">
        <v>14</v>
      </c>
      <c r="B1035" s="16" t="s">
        <v>2015</v>
      </c>
      <c r="C1035" s="66">
        <v>14</v>
      </c>
      <c r="D1035" s="67">
        <v>0.2</v>
      </c>
      <c r="E1035" s="67"/>
      <c r="F1035" s="67"/>
      <c r="G1035" s="67"/>
      <c r="H1035" s="67" t="s">
        <v>34</v>
      </c>
      <c r="I1035" s="67"/>
      <c r="J1035" s="67"/>
      <c r="K1035" s="67"/>
      <c r="L1035" s="67"/>
      <c r="M1035" s="67"/>
      <c r="N1035" s="67"/>
      <c r="O1035" s="67"/>
      <c r="P1035" s="59"/>
      <c r="Q1035" s="59"/>
      <c r="R1035" s="59"/>
      <c r="S1035" s="59"/>
      <c r="T1035" s="59"/>
      <c r="U1035" s="59"/>
      <c r="V1035" s="37">
        <v>1006800</v>
      </c>
      <c r="W1035" s="37">
        <v>1006800</v>
      </c>
      <c r="X1035" s="57">
        <v>0</v>
      </c>
      <c r="Y1035" s="57">
        <v>0</v>
      </c>
      <c r="Z1035" s="57">
        <v>0</v>
      </c>
      <c r="AA1035" s="57"/>
    </row>
    <row r="1036" spans="1:27" ht="14.25" customHeight="1" x14ac:dyDescent="0.2">
      <c r="A1036" s="59">
        <v>15</v>
      </c>
      <c r="B1036" s="16" t="s">
        <v>629</v>
      </c>
      <c r="C1036" s="18">
        <v>10</v>
      </c>
      <c r="D1036" s="59">
        <v>0.2</v>
      </c>
      <c r="E1036" s="59" t="s">
        <v>34</v>
      </c>
      <c r="F1036" s="59"/>
      <c r="G1036" s="59"/>
      <c r="H1036" s="59"/>
      <c r="I1036" s="59"/>
      <c r="J1036" s="59" t="s">
        <v>34</v>
      </c>
      <c r="K1036" s="59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37">
        <v>299376</v>
      </c>
      <c r="W1036" s="37">
        <v>299376</v>
      </c>
      <c r="X1036" s="59">
        <v>0</v>
      </c>
      <c r="Y1036" s="59">
        <v>0</v>
      </c>
      <c r="Z1036" s="59">
        <v>0</v>
      </c>
      <c r="AA1036" s="59"/>
    </row>
    <row r="1037" spans="1:27" ht="14.25" customHeight="1" x14ac:dyDescent="0.2">
      <c r="A1037" s="59">
        <v>16</v>
      </c>
      <c r="B1037" s="16" t="s">
        <v>630</v>
      </c>
      <c r="C1037" s="18">
        <v>12</v>
      </c>
      <c r="D1037" s="59">
        <v>0.4</v>
      </c>
      <c r="E1037" s="59" t="s">
        <v>34</v>
      </c>
      <c r="F1037" s="59"/>
      <c r="G1037" s="59"/>
      <c r="H1037" s="59" t="s">
        <v>34</v>
      </c>
      <c r="I1037" s="59"/>
      <c r="J1037" s="59" t="s">
        <v>34</v>
      </c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37">
        <v>2065970</v>
      </c>
      <c r="W1037" s="37">
        <v>2065970</v>
      </c>
      <c r="X1037" s="59">
        <v>0</v>
      </c>
      <c r="Y1037" s="59">
        <v>0</v>
      </c>
      <c r="Z1037" s="59">
        <v>0</v>
      </c>
      <c r="AA1037" s="59"/>
    </row>
    <row r="1038" spans="1:27" ht="14.25" customHeight="1" x14ac:dyDescent="0.2">
      <c r="A1038" s="67">
        <v>17</v>
      </c>
      <c r="B1038" s="65" t="s">
        <v>2064</v>
      </c>
      <c r="C1038" s="66">
        <v>36</v>
      </c>
      <c r="D1038" s="67">
        <v>0.5</v>
      </c>
      <c r="E1038" s="67" t="s">
        <v>34</v>
      </c>
      <c r="F1038" s="67"/>
      <c r="G1038" s="67"/>
      <c r="H1038" s="67"/>
      <c r="I1038" s="67"/>
      <c r="J1038" s="67"/>
      <c r="K1038" s="67" t="s">
        <v>34</v>
      </c>
      <c r="L1038" s="67" t="s">
        <v>34</v>
      </c>
      <c r="M1038" s="67"/>
      <c r="N1038" s="67"/>
      <c r="O1038" s="67"/>
      <c r="P1038" s="67"/>
      <c r="Q1038" s="67"/>
      <c r="R1038" s="67"/>
      <c r="S1038" s="67"/>
      <c r="T1038" s="67"/>
      <c r="U1038" s="67"/>
      <c r="V1038" s="106">
        <v>277156</v>
      </c>
      <c r="W1038" s="106">
        <v>277156</v>
      </c>
      <c r="X1038" s="67">
        <v>0</v>
      </c>
      <c r="Y1038" s="67">
        <v>0</v>
      </c>
      <c r="Z1038" s="67">
        <v>0</v>
      </c>
      <c r="AA1038" s="67"/>
    </row>
    <row r="1039" spans="1:27" ht="14.25" customHeight="1" x14ac:dyDescent="0.2">
      <c r="A1039" s="59">
        <v>18</v>
      </c>
      <c r="B1039" s="23" t="s">
        <v>1742</v>
      </c>
      <c r="C1039" s="18">
        <v>21</v>
      </c>
      <c r="D1039" s="19">
        <v>0.3</v>
      </c>
      <c r="E1039" s="59" t="s">
        <v>34</v>
      </c>
      <c r="F1039" s="59"/>
      <c r="G1039" s="59"/>
      <c r="H1039" s="59"/>
      <c r="I1039" s="59"/>
      <c r="J1039" s="59"/>
      <c r="K1039" s="59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 t="s">
        <v>34</v>
      </c>
      <c r="V1039" s="37">
        <v>325208</v>
      </c>
      <c r="W1039" s="37">
        <v>325208</v>
      </c>
      <c r="X1039" s="59">
        <v>0</v>
      </c>
      <c r="Y1039" s="59">
        <v>0</v>
      </c>
      <c r="Z1039" s="59">
        <v>0</v>
      </c>
      <c r="AA1039" s="59"/>
    </row>
    <row r="1040" spans="1:27" ht="14.25" customHeight="1" x14ac:dyDescent="0.2">
      <c r="A1040" s="59">
        <v>19</v>
      </c>
      <c r="B1040" s="23" t="s">
        <v>1743</v>
      </c>
      <c r="C1040" s="18">
        <v>32</v>
      </c>
      <c r="D1040" s="19">
        <v>0.9</v>
      </c>
      <c r="E1040" s="59" t="s">
        <v>34</v>
      </c>
      <c r="F1040" s="59"/>
      <c r="G1040" s="59" t="s">
        <v>34</v>
      </c>
      <c r="H1040" s="59"/>
      <c r="I1040" s="59"/>
      <c r="J1040" s="59"/>
      <c r="K1040" s="63"/>
      <c r="L1040" s="63"/>
      <c r="M1040" s="59"/>
      <c r="N1040" s="59"/>
      <c r="O1040" s="59"/>
      <c r="P1040" s="59"/>
      <c r="Q1040" s="59"/>
      <c r="R1040" s="59"/>
      <c r="S1040" s="59"/>
      <c r="T1040" s="59"/>
      <c r="U1040" s="59"/>
      <c r="V1040" s="37">
        <v>1409400</v>
      </c>
      <c r="W1040" s="37">
        <v>1409400</v>
      </c>
      <c r="X1040" s="59">
        <v>0</v>
      </c>
      <c r="Y1040" s="59">
        <v>0</v>
      </c>
      <c r="Z1040" s="59">
        <v>0</v>
      </c>
      <c r="AA1040" s="59"/>
    </row>
    <row r="1041" spans="1:27" ht="14.25" customHeight="1" x14ac:dyDescent="0.2">
      <c r="A1041" s="59">
        <v>20</v>
      </c>
      <c r="B1041" s="23" t="s">
        <v>1744</v>
      </c>
      <c r="C1041" s="18">
        <v>39</v>
      </c>
      <c r="D1041" s="19">
        <v>0.9</v>
      </c>
      <c r="E1041" s="59" t="s">
        <v>34</v>
      </c>
      <c r="F1041" s="59"/>
      <c r="G1041" s="59" t="s">
        <v>34</v>
      </c>
      <c r="H1041" s="59"/>
      <c r="I1041" s="63"/>
      <c r="J1041" s="63"/>
      <c r="K1041" s="63"/>
      <c r="L1041" s="63"/>
      <c r="M1041" s="59"/>
      <c r="N1041" s="59"/>
      <c r="O1041" s="59"/>
      <c r="P1041" s="59"/>
      <c r="Q1041" s="59"/>
      <c r="R1041" s="59"/>
      <c r="S1041" s="59"/>
      <c r="T1041" s="59"/>
      <c r="U1041" s="59"/>
      <c r="V1041" s="37">
        <v>1414800</v>
      </c>
      <c r="W1041" s="37">
        <v>1414800</v>
      </c>
      <c r="X1041" s="59">
        <v>0</v>
      </c>
      <c r="Y1041" s="59">
        <v>0</v>
      </c>
      <c r="Z1041" s="59">
        <v>0</v>
      </c>
      <c r="AA1041" s="59"/>
    </row>
    <row r="1042" spans="1:27" ht="19.149999999999999" customHeight="1" x14ac:dyDescent="0.2">
      <c r="A1042" s="59"/>
      <c r="B1042" s="16" t="s">
        <v>37</v>
      </c>
      <c r="C1042" s="18">
        <f>SUM(C1022:C1041)</f>
        <v>448</v>
      </c>
      <c r="D1042" s="49">
        <f>SUM(D1022:D1041)</f>
        <v>9.7000000000000028</v>
      </c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37">
        <f>SUM(V1022:V1041)</f>
        <v>18274631.399999999</v>
      </c>
      <c r="W1042" s="37">
        <f>SUM(W1022:W1041)</f>
        <v>18274631.399999999</v>
      </c>
      <c r="X1042" s="13">
        <v>0</v>
      </c>
      <c r="Y1042" s="13">
        <v>0</v>
      </c>
      <c r="Z1042" s="13">
        <v>0</v>
      </c>
      <c r="AA1042" s="13"/>
    </row>
    <row r="1043" spans="1:27" ht="17.850000000000001" customHeight="1" x14ac:dyDescent="0.2">
      <c r="A1043" s="111" t="s">
        <v>631</v>
      </c>
      <c r="B1043" s="112"/>
      <c r="C1043" s="112"/>
      <c r="D1043" s="112"/>
      <c r="E1043" s="112"/>
      <c r="F1043" s="112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  <c r="S1043" s="112"/>
      <c r="T1043" s="112"/>
      <c r="U1043" s="112"/>
      <c r="V1043" s="112"/>
      <c r="W1043" s="112"/>
      <c r="X1043" s="112"/>
      <c r="Y1043" s="112"/>
      <c r="Z1043" s="112"/>
      <c r="AA1043" s="113"/>
    </row>
    <row r="1044" spans="1:27" ht="17.100000000000001" customHeight="1" x14ac:dyDescent="0.2">
      <c r="A1044" s="13">
        <v>1</v>
      </c>
      <c r="B1044" s="16" t="s">
        <v>632</v>
      </c>
      <c r="C1044" s="18">
        <v>39</v>
      </c>
      <c r="D1044" s="13">
        <v>0.9</v>
      </c>
      <c r="E1044" s="13" t="s">
        <v>34</v>
      </c>
      <c r="F1044" s="13"/>
      <c r="G1044" s="13"/>
      <c r="H1044" s="13"/>
      <c r="I1044" s="13"/>
      <c r="J1044" s="13"/>
      <c r="K1044" s="13"/>
      <c r="L1044" s="13"/>
      <c r="M1044" s="13" t="s">
        <v>34</v>
      </c>
      <c r="N1044" s="13"/>
      <c r="O1044" s="13"/>
      <c r="P1044" s="13"/>
      <c r="Q1044" s="13"/>
      <c r="R1044" s="13"/>
      <c r="S1044" s="13"/>
      <c r="T1044" s="13"/>
      <c r="U1044" s="13"/>
      <c r="V1044" s="37">
        <v>730335</v>
      </c>
      <c r="W1044" s="37">
        <v>730335</v>
      </c>
      <c r="X1044" s="13">
        <v>0</v>
      </c>
      <c r="Y1044" s="13">
        <v>0</v>
      </c>
      <c r="Z1044" s="13">
        <v>0</v>
      </c>
      <c r="AA1044" s="13"/>
    </row>
    <row r="1045" spans="1:27" ht="17.850000000000001" customHeight="1" x14ac:dyDescent="0.2">
      <c r="A1045" s="13">
        <v>2</v>
      </c>
      <c r="B1045" s="23" t="s">
        <v>1745</v>
      </c>
      <c r="C1045" s="13">
        <v>134</v>
      </c>
      <c r="D1045" s="19">
        <v>2.7</v>
      </c>
      <c r="E1045" s="13" t="s">
        <v>34</v>
      </c>
      <c r="F1045" s="13"/>
      <c r="G1045" s="13" t="s">
        <v>34</v>
      </c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37">
        <v>3237120</v>
      </c>
      <c r="W1045" s="37">
        <v>3237120</v>
      </c>
      <c r="X1045" s="13">
        <v>0</v>
      </c>
      <c r="Y1045" s="13">
        <v>0</v>
      </c>
      <c r="Z1045" s="13">
        <v>0</v>
      </c>
      <c r="AA1045" s="13"/>
    </row>
    <row r="1046" spans="1:27" ht="17.100000000000001" customHeight="1" x14ac:dyDescent="0.2">
      <c r="A1046" s="59">
        <v>3</v>
      </c>
      <c r="B1046" s="16" t="s">
        <v>1587</v>
      </c>
      <c r="C1046" s="18">
        <v>7</v>
      </c>
      <c r="D1046" s="13">
        <v>0.1</v>
      </c>
      <c r="E1046" s="13" t="s">
        <v>34</v>
      </c>
      <c r="F1046" s="13"/>
      <c r="G1046" s="13"/>
      <c r="H1046" s="13" t="s">
        <v>34</v>
      </c>
      <c r="I1046" s="13"/>
      <c r="J1046" s="13"/>
      <c r="K1046" s="13" t="s">
        <v>34</v>
      </c>
      <c r="L1046" s="13" t="s">
        <v>34</v>
      </c>
      <c r="M1046" s="13"/>
      <c r="N1046" s="13"/>
      <c r="O1046" s="13"/>
      <c r="P1046" s="13"/>
      <c r="Q1046" s="13"/>
      <c r="R1046" s="13"/>
      <c r="S1046" s="13"/>
      <c r="T1046" s="13"/>
      <c r="U1046" s="13"/>
      <c r="V1046" s="37">
        <v>709313</v>
      </c>
      <c r="W1046" s="37">
        <v>709313</v>
      </c>
      <c r="X1046" s="13">
        <v>0</v>
      </c>
      <c r="Y1046" s="13">
        <v>0</v>
      </c>
      <c r="Z1046" s="13">
        <v>0</v>
      </c>
      <c r="AA1046" s="13"/>
    </row>
    <row r="1047" spans="1:27" ht="17.850000000000001" customHeight="1" x14ac:dyDescent="0.2">
      <c r="A1047" s="59">
        <v>4</v>
      </c>
      <c r="B1047" s="16" t="s">
        <v>1584</v>
      </c>
      <c r="C1047" s="18">
        <v>17</v>
      </c>
      <c r="D1047" s="13">
        <v>0.3</v>
      </c>
      <c r="E1047" s="42"/>
      <c r="F1047" s="59"/>
      <c r="G1047" s="13"/>
      <c r="H1047" s="42"/>
      <c r="I1047" s="42"/>
      <c r="J1047" s="42"/>
      <c r="K1047" s="42"/>
      <c r="L1047" s="42"/>
      <c r="M1047" s="42"/>
      <c r="N1047" s="42"/>
      <c r="O1047" s="42"/>
      <c r="P1047" s="41"/>
      <c r="Q1047" s="13" t="s">
        <v>34</v>
      </c>
      <c r="R1047" s="13" t="s">
        <v>34</v>
      </c>
      <c r="S1047" s="42"/>
      <c r="T1047" s="42"/>
      <c r="U1047" s="13" t="s">
        <v>34</v>
      </c>
      <c r="V1047" s="37">
        <v>376268</v>
      </c>
      <c r="W1047" s="37">
        <v>376268</v>
      </c>
      <c r="X1047" s="13">
        <v>0</v>
      </c>
      <c r="Y1047" s="13">
        <v>0</v>
      </c>
      <c r="Z1047" s="13">
        <v>0</v>
      </c>
      <c r="AA1047" s="13"/>
    </row>
    <row r="1048" spans="1:27" ht="19.899999999999999" customHeight="1" x14ac:dyDescent="0.2">
      <c r="A1048" s="13"/>
      <c r="B1048" s="16" t="s">
        <v>37</v>
      </c>
      <c r="C1048" s="18">
        <f>SUM(C1044:C1047)</f>
        <v>197</v>
      </c>
      <c r="D1048" s="13">
        <f>SUM(D1044:D1047)</f>
        <v>4</v>
      </c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37">
        <f>SUM(V1044:V1047)</f>
        <v>5053036</v>
      </c>
      <c r="W1048" s="37">
        <f>SUM(W1044:W1047)</f>
        <v>5053036</v>
      </c>
      <c r="X1048" s="13">
        <v>0</v>
      </c>
      <c r="Y1048" s="13">
        <v>0</v>
      </c>
      <c r="Z1048" s="13">
        <v>0</v>
      </c>
      <c r="AA1048" s="13"/>
    </row>
    <row r="1049" spans="1:27" ht="17.100000000000001" customHeight="1" x14ac:dyDescent="0.2">
      <c r="A1049" s="111" t="s">
        <v>633</v>
      </c>
      <c r="B1049" s="112"/>
      <c r="C1049" s="112"/>
      <c r="D1049" s="112"/>
      <c r="E1049" s="112"/>
      <c r="F1049" s="112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  <c r="S1049" s="112"/>
      <c r="T1049" s="112"/>
      <c r="U1049" s="112"/>
      <c r="V1049" s="112"/>
      <c r="W1049" s="112"/>
      <c r="X1049" s="112"/>
      <c r="Y1049" s="112"/>
      <c r="Z1049" s="112"/>
      <c r="AA1049" s="113"/>
    </row>
    <row r="1050" spans="1:27" ht="17.850000000000001" customHeight="1" x14ac:dyDescent="0.2">
      <c r="A1050" s="13">
        <v>1</v>
      </c>
      <c r="B1050" s="16" t="s">
        <v>634</v>
      </c>
      <c r="C1050" s="18">
        <v>20</v>
      </c>
      <c r="D1050" s="13">
        <v>0.5</v>
      </c>
      <c r="E1050" s="13" t="s">
        <v>34</v>
      </c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 t="s">
        <v>34</v>
      </c>
      <c r="R1050" s="13" t="s">
        <v>34</v>
      </c>
      <c r="S1050" s="13"/>
      <c r="T1050" s="13"/>
      <c r="U1050" s="13"/>
      <c r="V1050" s="37">
        <v>576290</v>
      </c>
      <c r="W1050" s="37">
        <v>576290</v>
      </c>
      <c r="X1050" s="13">
        <v>0</v>
      </c>
      <c r="Y1050" s="13">
        <v>0</v>
      </c>
      <c r="Z1050" s="13">
        <v>0</v>
      </c>
      <c r="AA1050" s="13"/>
    </row>
    <row r="1051" spans="1:27" ht="17.850000000000001" customHeight="1" x14ac:dyDescent="0.2">
      <c r="A1051" s="13">
        <v>2</v>
      </c>
      <c r="B1051" s="16" t="s">
        <v>635</v>
      </c>
      <c r="C1051" s="18">
        <v>8</v>
      </c>
      <c r="D1051" s="13">
        <v>0.1</v>
      </c>
      <c r="E1051" s="13" t="s">
        <v>34</v>
      </c>
      <c r="F1051" s="13"/>
      <c r="G1051" s="13" t="s">
        <v>34</v>
      </c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37">
        <v>295780</v>
      </c>
      <c r="W1051" s="37">
        <v>295780</v>
      </c>
      <c r="X1051" s="13">
        <v>0</v>
      </c>
      <c r="Y1051" s="13">
        <v>0</v>
      </c>
      <c r="Z1051" s="13">
        <v>0</v>
      </c>
      <c r="AA1051" s="13"/>
    </row>
    <row r="1052" spans="1:27" ht="17.100000000000001" customHeight="1" x14ac:dyDescent="0.2">
      <c r="A1052" s="59">
        <v>3</v>
      </c>
      <c r="B1052" s="16" t="s">
        <v>636</v>
      </c>
      <c r="C1052" s="18">
        <v>2</v>
      </c>
      <c r="D1052" s="13">
        <v>0.2</v>
      </c>
      <c r="E1052" s="13" t="s">
        <v>34</v>
      </c>
      <c r="F1052" s="13"/>
      <c r="G1052" s="13" t="s">
        <v>34</v>
      </c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37">
        <v>365010</v>
      </c>
      <c r="W1052" s="37">
        <v>365010</v>
      </c>
      <c r="X1052" s="13">
        <v>0</v>
      </c>
      <c r="Y1052" s="13">
        <v>0</v>
      </c>
      <c r="Z1052" s="13">
        <v>0</v>
      </c>
      <c r="AA1052" s="13"/>
    </row>
    <row r="1053" spans="1:27" ht="17.850000000000001" customHeight="1" x14ac:dyDescent="0.2">
      <c r="A1053" s="59">
        <v>4</v>
      </c>
      <c r="B1053" s="16" t="s">
        <v>637</v>
      </c>
      <c r="C1053" s="18">
        <v>9</v>
      </c>
      <c r="D1053" s="13">
        <v>0.2</v>
      </c>
      <c r="E1053" s="13" t="s">
        <v>34</v>
      </c>
      <c r="F1053" s="13"/>
      <c r="G1053" s="13" t="s">
        <v>34</v>
      </c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37">
        <v>431710</v>
      </c>
      <c r="W1053" s="37">
        <v>431710</v>
      </c>
      <c r="X1053" s="13">
        <v>0</v>
      </c>
      <c r="Y1053" s="13">
        <v>0</v>
      </c>
      <c r="Z1053" s="13">
        <v>0</v>
      </c>
      <c r="AA1053" s="13"/>
    </row>
    <row r="1054" spans="1:27" ht="19.899999999999999" customHeight="1" x14ac:dyDescent="0.2">
      <c r="A1054" s="59">
        <v>5</v>
      </c>
      <c r="B1054" s="16" t="s">
        <v>638</v>
      </c>
      <c r="C1054" s="18">
        <v>19</v>
      </c>
      <c r="D1054" s="13">
        <v>0.4</v>
      </c>
      <c r="E1054" s="13" t="s">
        <v>34</v>
      </c>
      <c r="F1054" s="13"/>
      <c r="G1054" s="13"/>
      <c r="H1054" s="13"/>
      <c r="I1054" s="13"/>
      <c r="J1054" s="13" t="s">
        <v>34</v>
      </c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37">
        <v>513994</v>
      </c>
      <c r="W1054" s="37">
        <v>513994</v>
      </c>
      <c r="X1054" s="13">
        <v>0</v>
      </c>
      <c r="Y1054" s="13">
        <v>0</v>
      </c>
      <c r="Z1054" s="13">
        <v>0</v>
      </c>
      <c r="AA1054" s="13"/>
    </row>
    <row r="1055" spans="1:27" ht="17.850000000000001" customHeight="1" x14ac:dyDescent="0.2">
      <c r="A1055" s="59">
        <v>6</v>
      </c>
      <c r="B1055" s="23" t="s">
        <v>1746</v>
      </c>
      <c r="C1055" s="18">
        <v>21</v>
      </c>
      <c r="D1055" s="19">
        <v>0.3</v>
      </c>
      <c r="E1055" s="13" t="s">
        <v>34</v>
      </c>
      <c r="F1055" s="13"/>
      <c r="G1055" s="13"/>
      <c r="H1055" s="13" t="s">
        <v>34</v>
      </c>
      <c r="I1055" s="13"/>
      <c r="J1055" s="13" t="s">
        <v>34</v>
      </c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37">
        <v>1711667.2</v>
      </c>
      <c r="W1055" s="37">
        <v>1711667.2</v>
      </c>
      <c r="X1055" s="13">
        <v>0</v>
      </c>
      <c r="Y1055" s="13">
        <v>0</v>
      </c>
      <c r="Z1055" s="13">
        <v>0</v>
      </c>
      <c r="AA1055" s="13"/>
    </row>
    <row r="1056" spans="1:27" ht="17.100000000000001" customHeight="1" x14ac:dyDescent="0.2">
      <c r="A1056" s="59">
        <v>7</v>
      </c>
      <c r="B1056" s="23" t="s">
        <v>1747</v>
      </c>
      <c r="C1056" s="13">
        <v>37</v>
      </c>
      <c r="D1056" s="19">
        <v>0.6</v>
      </c>
      <c r="E1056" s="13" t="s">
        <v>34</v>
      </c>
      <c r="F1056" s="13"/>
      <c r="G1056" s="13" t="s">
        <v>34</v>
      </c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37">
        <v>1366200</v>
      </c>
      <c r="W1056" s="37">
        <v>1366200</v>
      </c>
      <c r="X1056" s="13">
        <v>0</v>
      </c>
      <c r="Y1056" s="13">
        <v>0</v>
      </c>
      <c r="Z1056" s="13">
        <v>0</v>
      </c>
      <c r="AA1056" s="13"/>
    </row>
    <row r="1057" spans="1:27" ht="19.149999999999999" customHeight="1" x14ac:dyDescent="0.2">
      <c r="A1057" s="13"/>
      <c r="B1057" s="16" t="s">
        <v>37</v>
      </c>
      <c r="C1057" s="18">
        <f>SUM(C1050:C1056)</f>
        <v>116</v>
      </c>
      <c r="D1057" s="13">
        <f>SUM(D1050:D1056)</f>
        <v>2.2999999999999998</v>
      </c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37">
        <f>SUM(V1050:V1056)</f>
        <v>5260651.2</v>
      </c>
      <c r="W1057" s="37">
        <f>SUM(W1050:W1056)</f>
        <v>5260651.2</v>
      </c>
      <c r="X1057" s="13">
        <v>0</v>
      </c>
      <c r="Y1057" s="13">
        <v>0</v>
      </c>
      <c r="Z1057" s="13">
        <v>0</v>
      </c>
      <c r="AA1057" s="13"/>
    </row>
    <row r="1058" spans="1:27" ht="17.850000000000001" customHeight="1" x14ac:dyDescent="0.2">
      <c r="A1058" s="111" t="s">
        <v>639</v>
      </c>
      <c r="B1058" s="112"/>
      <c r="C1058" s="112"/>
      <c r="D1058" s="112"/>
      <c r="E1058" s="112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 s="112"/>
      <c r="U1058" s="112"/>
      <c r="V1058" s="112"/>
      <c r="W1058" s="112"/>
      <c r="X1058" s="112"/>
      <c r="Y1058" s="112"/>
      <c r="Z1058" s="112"/>
      <c r="AA1058" s="113"/>
    </row>
    <row r="1059" spans="1:27" ht="17.850000000000001" customHeight="1" x14ac:dyDescent="0.2">
      <c r="A1059" s="13">
        <v>1</v>
      </c>
      <c r="B1059" s="16" t="s">
        <v>640</v>
      </c>
      <c r="C1059" s="18">
        <v>5</v>
      </c>
      <c r="D1059" s="13">
        <v>0.1</v>
      </c>
      <c r="E1059" s="13" t="s">
        <v>34</v>
      </c>
      <c r="F1059" s="13"/>
      <c r="G1059" s="13" t="s">
        <v>34</v>
      </c>
      <c r="H1059" s="13" t="s">
        <v>34</v>
      </c>
      <c r="I1059" s="13"/>
      <c r="J1059" s="13" t="s">
        <v>34</v>
      </c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37">
        <v>933548</v>
      </c>
      <c r="W1059" s="37">
        <v>933548</v>
      </c>
      <c r="X1059" s="13">
        <v>0</v>
      </c>
      <c r="Y1059" s="13">
        <v>0</v>
      </c>
      <c r="Z1059" s="13">
        <v>0</v>
      </c>
      <c r="AA1059" s="13"/>
    </row>
    <row r="1060" spans="1:27" ht="17.850000000000001" customHeight="1" x14ac:dyDescent="0.2">
      <c r="A1060" s="67">
        <v>2</v>
      </c>
      <c r="B1060" s="65" t="s">
        <v>2066</v>
      </c>
      <c r="C1060" s="66">
        <v>11</v>
      </c>
      <c r="D1060" s="67">
        <v>0.2</v>
      </c>
      <c r="E1060" s="67" t="s">
        <v>34</v>
      </c>
      <c r="F1060" s="67"/>
      <c r="G1060" s="67"/>
      <c r="H1060" s="67" t="s">
        <v>34</v>
      </c>
      <c r="I1060" s="67"/>
      <c r="J1060" s="67" t="s">
        <v>34</v>
      </c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106">
        <v>946395.2</v>
      </c>
      <c r="W1060" s="106">
        <v>946395.2</v>
      </c>
      <c r="X1060" s="67">
        <v>0</v>
      </c>
      <c r="Y1060" s="67">
        <v>0</v>
      </c>
      <c r="Z1060" s="67">
        <v>0</v>
      </c>
      <c r="AA1060" s="67"/>
    </row>
    <row r="1061" spans="1:27" ht="17.850000000000001" customHeight="1" x14ac:dyDescent="0.2">
      <c r="A1061" s="59">
        <v>3</v>
      </c>
      <c r="B1061" s="65" t="s">
        <v>2016</v>
      </c>
      <c r="C1061" s="66">
        <v>21</v>
      </c>
      <c r="D1061" s="67">
        <v>0.5</v>
      </c>
      <c r="E1061" s="67" t="s">
        <v>34</v>
      </c>
      <c r="F1061" s="67"/>
      <c r="G1061" s="67"/>
      <c r="H1061" s="67"/>
      <c r="I1061" s="67"/>
      <c r="J1061" s="67"/>
      <c r="K1061" s="67"/>
      <c r="L1061" s="67"/>
      <c r="M1061" s="67"/>
      <c r="N1061" s="67" t="s">
        <v>34</v>
      </c>
      <c r="O1061" s="67"/>
      <c r="P1061" s="67"/>
      <c r="Q1061" s="67"/>
      <c r="R1061" s="67"/>
      <c r="S1061" s="67"/>
      <c r="T1061" s="67"/>
      <c r="U1061" s="67"/>
      <c r="V1061" s="59">
        <v>789828</v>
      </c>
      <c r="W1061" s="59">
        <v>789828</v>
      </c>
      <c r="X1061" s="59"/>
      <c r="Y1061" s="59"/>
      <c r="Z1061" s="59"/>
      <c r="AA1061" s="59"/>
    </row>
    <row r="1062" spans="1:27" ht="17.850000000000001" customHeight="1" x14ac:dyDescent="0.2">
      <c r="A1062" s="59">
        <v>4</v>
      </c>
      <c r="B1062" s="65" t="s">
        <v>2017</v>
      </c>
      <c r="C1062" s="66">
        <v>21</v>
      </c>
      <c r="D1062" s="67">
        <v>0.5</v>
      </c>
      <c r="E1062" s="67" t="s">
        <v>34</v>
      </c>
      <c r="F1062" s="67"/>
      <c r="G1062" s="67"/>
      <c r="H1062" s="67"/>
      <c r="I1062" s="67"/>
      <c r="J1062" s="67"/>
      <c r="K1062" s="67"/>
      <c r="L1062" s="67"/>
      <c r="M1062" s="67"/>
      <c r="N1062" s="67" t="s">
        <v>34</v>
      </c>
      <c r="O1062" s="67"/>
      <c r="P1062" s="67"/>
      <c r="Q1062" s="67"/>
      <c r="R1062" s="67"/>
      <c r="S1062" s="67"/>
      <c r="T1062" s="67"/>
      <c r="U1062" s="67"/>
      <c r="V1062" s="59">
        <v>743496</v>
      </c>
      <c r="W1062" s="59">
        <v>743496</v>
      </c>
      <c r="X1062" s="59">
        <v>0</v>
      </c>
      <c r="Y1062" s="59">
        <v>0</v>
      </c>
      <c r="Z1062" s="59">
        <v>0</v>
      </c>
      <c r="AA1062" s="59"/>
    </row>
    <row r="1063" spans="1:27" ht="17.850000000000001" customHeight="1" x14ac:dyDescent="0.2">
      <c r="A1063" s="67">
        <v>5</v>
      </c>
      <c r="B1063" s="65" t="s">
        <v>1157</v>
      </c>
      <c r="C1063" s="66">
        <v>9</v>
      </c>
      <c r="D1063" s="67">
        <v>0.1</v>
      </c>
      <c r="E1063" s="67" t="s">
        <v>34</v>
      </c>
      <c r="F1063" s="67"/>
      <c r="G1063" s="67"/>
      <c r="H1063" s="67" t="s">
        <v>34</v>
      </c>
      <c r="I1063" s="67"/>
      <c r="J1063" s="67" t="s">
        <v>34</v>
      </c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106">
        <v>759976</v>
      </c>
      <c r="W1063" s="106">
        <v>759976</v>
      </c>
      <c r="X1063" s="67">
        <v>0</v>
      </c>
      <c r="Y1063" s="67">
        <v>0</v>
      </c>
      <c r="Z1063" s="67">
        <v>0</v>
      </c>
      <c r="AA1063" s="67"/>
    </row>
    <row r="1064" spans="1:27" ht="17.850000000000001" customHeight="1" x14ac:dyDescent="0.2">
      <c r="A1064" s="67">
        <v>6</v>
      </c>
      <c r="B1064" s="65" t="s">
        <v>2067</v>
      </c>
      <c r="C1064" s="66">
        <v>14</v>
      </c>
      <c r="D1064" s="67">
        <v>0.3</v>
      </c>
      <c r="E1064" s="67" t="s">
        <v>34</v>
      </c>
      <c r="F1064" s="67"/>
      <c r="G1064" s="67" t="s">
        <v>34</v>
      </c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106">
        <v>683560</v>
      </c>
      <c r="W1064" s="106">
        <v>683560</v>
      </c>
      <c r="X1064" s="67">
        <v>0</v>
      </c>
      <c r="Y1064" s="67">
        <v>0</v>
      </c>
      <c r="Z1064" s="67">
        <v>0</v>
      </c>
      <c r="AA1064" s="67"/>
    </row>
    <row r="1065" spans="1:27" ht="17.850000000000001" customHeight="1" x14ac:dyDescent="0.2">
      <c r="A1065" s="59">
        <v>7</v>
      </c>
      <c r="B1065" s="65" t="s">
        <v>2018</v>
      </c>
      <c r="C1065" s="66">
        <v>5</v>
      </c>
      <c r="D1065" s="67">
        <v>0.1</v>
      </c>
      <c r="E1065" s="67" t="s">
        <v>34</v>
      </c>
      <c r="F1065" s="67"/>
      <c r="G1065" s="67" t="s">
        <v>34</v>
      </c>
      <c r="H1065" s="67"/>
      <c r="I1065" s="67"/>
      <c r="J1065" s="67" t="s">
        <v>34</v>
      </c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37">
        <v>377580</v>
      </c>
      <c r="W1065" s="37">
        <v>377580</v>
      </c>
      <c r="X1065" s="59">
        <v>0</v>
      </c>
      <c r="Y1065" s="59">
        <v>0</v>
      </c>
      <c r="Z1065" s="59">
        <v>0</v>
      </c>
      <c r="AA1065" s="59"/>
    </row>
    <row r="1066" spans="1:27" ht="17.850000000000001" customHeight="1" x14ac:dyDescent="0.2">
      <c r="A1066" s="59">
        <v>8</v>
      </c>
      <c r="B1066" s="16" t="s">
        <v>1597</v>
      </c>
      <c r="C1066" s="18">
        <v>3</v>
      </c>
      <c r="D1066" s="59">
        <v>0.2</v>
      </c>
      <c r="E1066" s="59" t="s">
        <v>34</v>
      </c>
      <c r="F1066" s="59"/>
      <c r="G1066" s="59"/>
      <c r="H1066" s="59"/>
      <c r="I1066" s="59"/>
      <c r="J1066" s="59"/>
      <c r="K1066" s="59"/>
      <c r="L1066" s="59"/>
      <c r="M1066" s="59"/>
      <c r="N1066" s="59"/>
      <c r="O1066" s="59"/>
      <c r="P1066" s="59"/>
      <c r="Q1066" s="59" t="s">
        <v>34</v>
      </c>
      <c r="R1066" s="59" t="s">
        <v>34</v>
      </c>
      <c r="S1066" s="59"/>
      <c r="T1066" s="59"/>
      <c r="U1066" s="59"/>
      <c r="V1066" s="37">
        <v>276098</v>
      </c>
      <c r="W1066" s="37">
        <v>276098</v>
      </c>
      <c r="X1066" s="59">
        <v>0</v>
      </c>
      <c r="Y1066" s="59">
        <v>0</v>
      </c>
      <c r="Z1066" s="59">
        <v>0</v>
      </c>
      <c r="AA1066" s="59"/>
    </row>
    <row r="1067" spans="1:27" ht="19.149999999999999" customHeight="1" x14ac:dyDescent="0.2">
      <c r="A1067" s="59"/>
      <c r="B1067" s="16" t="s">
        <v>37</v>
      </c>
      <c r="C1067" s="18">
        <f>SUM(C1059:C1066)</f>
        <v>89</v>
      </c>
      <c r="D1067" s="13">
        <f>SUM(D1059:D1066)</f>
        <v>2.0000000000000004</v>
      </c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37">
        <f>SUM(V1059:V1066)</f>
        <v>5510481.2000000002</v>
      </c>
      <c r="W1067" s="37">
        <f>SUM(W1059:W1066)</f>
        <v>5510481.2000000002</v>
      </c>
      <c r="X1067" s="13">
        <v>0</v>
      </c>
      <c r="Y1067" s="13">
        <v>0</v>
      </c>
      <c r="Z1067" s="13">
        <v>0</v>
      </c>
      <c r="AA1067" s="13"/>
    </row>
    <row r="1068" spans="1:27" ht="17.850000000000001" customHeight="1" x14ac:dyDescent="0.2">
      <c r="A1068" s="111" t="s">
        <v>641</v>
      </c>
      <c r="B1068" s="112"/>
      <c r="C1068" s="112"/>
      <c r="D1068" s="112"/>
      <c r="E1068" s="112"/>
      <c r="F1068" s="112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 s="112"/>
      <c r="U1068" s="112"/>
      <c r="V1068" s="112"/>
      <c r="W1068" s="112"/>
      <c r="X1068" s="112"/>
      <c r="Y1068" s="112"/>
      <c r="Z1068" s="112"/>
      <c r="AA1068" s="113"/>
    </row>
    <row r="1069" spans="1:27" ht="17.850000000000001" customHeight="1" x14ac:dyDescent="0.2">
      <c r="A1069" s="13">
        <v>1</v>
      </c>
      <c r="B1069" s="23" t="s">
        <v>1748</v>
      </c>
      <c r="C1069" s="13">
        <v>62</v>
      </c>
      <c r="D1069" s="19">
        <v>1.9</v>
      </c>
      <c r="E1069" s="13" t="s">
        <v>34</v>
      </c>
      <c r="F1069" s="13"/>
      <c r="G1069" s="13"/>
      <c r="H1069" s="13"/>
      <c r="I1069" s="13"/>
      <c r="J1069" s="13"/>
      <c r="K1069" s="13"/>
      <c r="L1069" s="13"/>
      <c r="M1069" s="13"/>
      <c r="N1069" s="13" t="s">
        <v>34</v>
      </c>
      <c r="O1069" s="13"/>
      <c r="P1069" s="13"/>
      <c r="Q1069" s="13"/>
      <c r="R1069" s="13"/>
      <c r="S1069" s="13"/>
      <c r="T1069" s="13"/>
      <c r="U1069" s="13"/>
      <c r="V1069" s="37">
        <v>2783040</v>
      </c>
      <c r="W1069" s="37">
        <v>2783040</v>
      </c>
      <c r="X1069" s="13">
        <v>0</v>
      </c>
      <c r="Y1069" s="13">
        <v>0</v>
      </c>
      <c r="Z1069" s="13">
        <v>0</v>
      </c>
      <c r="AA1069" s="13"/>
    </row>
    <row r="1070" spans="1:27" ht="17.850000000000001" customHeight="1" x14ac:dyDescent="0.2">
      <c r="A1070" s="13">
        <v>2</v>
      </c>
      <c r="B1070" s="16" t="s">
        <v>642</v>
      </c>
      <c r="C1070" s="18">
        <v>6</v>
      </c>
      <c r="D1070" s="13">
        <v>0.1</v>
      </c>
      <c r="E1070" s="13" t="s">
        <v>34</v>
      </c>
      <c r="F1070" s="13"/>
      <c r="G1070" s="13" t="s">
        <v>34</v>
      </c>
      <c r="H1070" s="13" t="s">
        <v>34</v>
      </c>
      <c r="I1070" s="13"/>
      <c r="J1070" s="13" t="s">
        <v>34</v>
      </c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37">
        <v>1089266</v>
      </c>
      <c r="W1070" s="37">
        <v>1089266</v>
      </c>
      <c r="X1070" s="13">
        <v>0</v>
      </c>
      <c r="Y1070" s="13">
        <v>0</v>
      </c>
      <c r="Z1070" s="13">
        <v>0</v>
      </c>
      <c r="AA1070" s="13"/>
    </row>
    <row r="1071" spans="1:27" ht="17.100000000000001" customHeight="1" x14ac:dyDescent="0.2">
      <c r="A1071" s="59">
        <v>3</v>
      </c>
      <c r="B1071" s="16" t="s">
        <v>643</v>
      </c>
      <c r="C1071" s="18">
        <v>2</v>
      </c>
      <c r="D1071" s="13">
        <v>0.1</v>
      </c>
      <c r="E1071" s="13" t="s">
        <v>34</v>
      </c>
      <c r="F1071" s="13"/>
      <c r="G1071" s="13" t="s">
        <v>34</v>
      </c>
      <c r="H1071" s="13" t="s">
        <v>34</v>
      </c>
      <c r="I1071" s="13"/>
      <c r="J1071" s="13" t="s">
        <v>34</v>
      </c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37">
        <v>873540</v>
      </c>
      <c r="W1071" s="37">
        <v>873540</v>
      </c>
      <c r="X1071" s="13">
        <v>0</v>
      </c>
      <c r="Y1071" s="13">
        <v>0</v>
      </c>
      <c r="Z1071" s="13">
        <v>0</v>
      </c>
      <c r="AA1071" s="13"/>
    </row>
    <row r="1072" spans="1:27" ht="17.100000000000001" customHeight="1" x14ac:dyDescent="0.2">
      <c r="A1072" s="59">
        <v>4</v>
      </c>
      <c r="B1072" s="16" t="s">
        <v>1799</v>
      </c>
      <c r="C1072" s="18">
        <v>17</v>
      </c>
      <c r="D1072" s="13">
        <v>0.4</v>
      </c>
      <c r="E1072" s="13" t="s">
        <v>34</v>
      </c>
      <c r="F1072" s="13"/>
      <c r="G1072" s="13"/>
      <c r="H1072" s="13"/>
      <c r="I1072" s="13"/>
      <c r="J1072" s="13"/>
      <c r="K1072" s="13" t="s">
        <v>34</v>
      </c>
      <c r="L1072" s="13" t="s">
        <v>34</v>
      </c>
      <c r="M1072" s="13"/>
      <c r="N1072" s="13" t="s">
        <v>34</v>
      </c>
      <c r="O1072" s="13"/>
      <c r="P1072" s="13"/>
      <c r="Q1072" s="13"/>
      <c r="R1072" s="13"/>
      <c r="S1072" s="13"/>
      <c r="T1072" s="13"/>
      <c r="U1072" s="13"/>
      <c r="V1072" s="37">
        <v>810875</v>
      </c>
      <c r="W1072" s="37">
        <v>810875</v>
      </c>
      <c r="X1072" s="13">
        <v>0</v>
      </c>
      <c r="Y1072" s="13">
        <v>0</v>
      </c>
      <c r="Z1072" s="13">
        <v>0</v>
      </c>
      <c r="AA1072" s="13"/>
    </row>
    <row r="1073" spans="1:27" ht="17.850000000000001" customHeight="1" x14ac:dyDescent="0.2">
      <c r="A1073" s="59">
        <v>5</v>
      </c>
      <c r="B1073" s="23" t="s">
        <v>1749</v>
      </c>
      <c r="C1073" s="13">
        <v>21</v>
      </c>
      <c r="D1073" s="19">
        <v>0.8</v>
      </c>
      <c r="E1073" s="13" t="s">
        <v>34</v>
      </c>
      <c r="F1073" s="13"/>
      <c r="G1073" s="13" t="s">
        <v>34</v>
      </c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37">
        <v>1854260</v>
      </c>
      <c r="W1073" s="37">
        <v>1854260</v>
      </c>
      <c r="X1073" s="13">
        <v>0</v>
      </c>
      <c r="Y1073" s="13">
        <v>0</v>
      </c>
      <c r="Z1073" s="13">
        <v>0</v>
      </c>
      <c r="AA1073" s="13"/>
    </row>
    <row r="1074" spans="1:27" ht="17.850000000000001" customHeight="1" x14ac:dyDescent="0.2">
      <c r="A1074" s="59">
        <v>6</v>
      </c>
      <c r="B1074" s="16" t="s">
        <v>644</v>
      </c>
      <c r="C1074" s="18">
        <v>28</v>
      </c>
      <c r="D1074" s="13">
        <v>0.5</v>
      </c>
      <c r="E1074" s="13" t="s">
        <v>34</v>
      </c>
      <c r="F1074" s="13"/>
      <c r="G1074" s="13"/>
      <c r="H1074" s="13"/>
      <c r="I1074" s="13"/>
      <c r="J1074" s="13"/>
      <c r="K1074" s="13" t="s">
        <v>34</v>
      </c>
      <c r="L1074" s="13" t="s">
        <v>34</v>
      </c>
      <c r="M1074" s="13"/>
      <c r="N1074" s="13"/>
      <c r="O1074" s="13"/>
      <c r="P1074" s="13"/>
      <c r="Q1074" s="13"/>
      <c r="R1074" s="13"/>
      <c r="S1074" s="13"/>
      <c r="T1074" s="13"/>
      <c r="U1074" s="13"/>
      <c r="V1074" s="37">
        <v>287184</v>
      </c>
      <c r="W1074" s="37">
        <v>287184</v>
      </c>
      <c r="X1074" s="13">
        <v>0</v>
      </c>
      <c r="Y1074" s="13">
        <v>0</v>
      </c>
      <c r="Z1074" s="13">
        <v>0</v>
      </c>
      <c r="AA1074" s="13"/>
    </row>
    <row r="1075" spans="1:27" ht="17.100000000000001" customHeight="1" x14ac:dyDescent="0.2">
      <c r="A1075" s="59">
        <v>7</v>
      </c>
      <c r="B1075" s="16" t="s">
        <v>645</v>
      </c>
      <c r="C1075" s="18">
        <v>1</v>
      </c>
      <c r="D1075" s="13">
        <v>0.1</v>
      </c>
      <c r="E1075" s="13" t="s">
        <v>34</v>
      </c>
      <c r="F1075" s="13"/>
      <c r="G1075" s="13" t="s">
        <v>34</v>
      </c>
      <c r="H1075" s="13" t="s">
        <v>34</v>
      </c>
      <c r="I1075" s="13"/>
      <c r="J1075" s="13" t="s">
        <v>34</v>
      </c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37">
        <v>742129</v>
      </c>
      <c r="W1075" s="37">
        <v>742129</v>
      </c>
      <c r="X1075" s="13">
        <v>0</v>
      </c>
      <c r="Y1075" s="13">
        <v>0</v>
      </c>
      <c r="Z1075" s="13">
        <v>0</v>
      </c>
      <c r="AA1075" s="13"/>
    </row>
    <row r="1076" spans="1:27" ht="17.850000000000001" customHeight="1" x14ac:dyDescent="0.2">
      <c r="A1076" s="59">
        <v>8</v>
      </c>
      <c r="B1076" s="16" t="s">
        <v>646</v>
      </c>
      <c r="C1076" s="18">
        <v>8</v>
      </c>
      <c r="D1076" s="13">
        <v>0.2</v>
      </c>
      <c r="E1076" s="13" t="s">
        <v>34</v>
      </c>
      <c r="F1076" s="13"/>
      <c r="G1076" s="13" t="s">
        <v>34</v>
      </c>
      <c r="H1076" s="13" t="s">
        <v>34</v>
      </c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37">
        <v>1151640</v>
      </c>
      <c r="W1076" s="37">
        <v>1151640</v>
      </c>
      <c r="X1076" s="13">
        <v>0</v>
      </c>
      <c r="Y1076" s="13">
        <v>0</v>
      </c>
      <c r="Z1076" s="13">
        <v>0</v>
      </c>
      <c r="AA1076" s="13"/>
    </row>
    <row r="1077" spans="1:27" ht="17.850000000000001" customHeight="1" x14ac:dyDescent="0.2">
      <c r="A1077" s="59">
        <v>9</v>
      </c>
      <c r="B1077" s="16" t="s">
        <v>647</v>
      </c>
      <c r="C1077" s="18">
        <v>6</v>
      </c>
      <c r="D1077" s="13">
        <v>0.1</v>
      </c>
      <c r="E1077" s="13" t="s">
        <v>34</v>
      </c>
      <c r="F1077" s="13"/>
      <c r="G1077" s="13" t="s">
        <v>34</v>
      </c>
      <c r="H1077" s="13" t="s">
        <v>34</v>
      </c>
      <c r="I1077" s="13"/>
      <c r="J1077" s="13" t="s">
        <v>34</v>
      </c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37">
        <v>1072555</v>
      </c>
      <c r="W1077" s="37">
        <v>1072555</v>
      </c>
      <c r="X1077" s="13">
        <v>0</v>
      </c>
      <c r="Y1077" s="13">
        <v>0</v>
      </c>
      <c r="Z1077" s="13">
        <v>0</v>
      </c>
      <c r="AA1077" s="13"/>
    </row>
    <row r="1078" spans="1:27" ht="17.100000000000001" customHeight="1" x14ac:dyDescent="0.2">
      <c r="A1078" s="59">
        <v>10</v>
      </c>
      <c r="B1078" s="16" t="s">
        <v>648</v>
      </c>
      <c r="C1078" s="18">
        <v>5</v>
      </c>
      <c r="D1078" s="13">
        <v>0.1</v>
      </c>
      <c r="E1078" s="13" t="s">
        <v>34</v>
      </c>
      <c r="F1078" s="13"/>
      <c r="G1078" s="13" t="s">
        <v>34</v>
      </c>
      <c r="H1078" s="13" t="s">
        <v>34</v>
      </c>
      <c r="I1078" s="13"/>
      <c r="J1078" s="13" t="s">
        <v>34</v>
      </c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37">
        <v>645660</v>
      </c>
      <c r="W1078" s="37">
        <v>645660</v>
      </c>
      <c r="X1078" s="13">
        <v>0</v>
      </c>
      <c r="Y1078" s="13">
        <v>0</v>
      </c>
      <c r="Z1078" s="13">
        <v>0</v>
      </c>
      <c r="AA1078" s="13"/>
    </row>
    <row r="1079" spans="1:27" ht="17.850000000000001" customHeight="1" x14ac:dyDescent="0.2">
      <c r="A1079" s="59">
        <v>11</v>
      </c>
      <c r="B1079" s="16" t="s">
        <v>649</v>
      </c>
      <c r="C1079" s="18">
        <v>7</v>
      </c>
      <c r="D1079" s="13">
        <v>0.2</v>
      </c>
      <c r="E1079" s="13" t="s">
        <v>34</v>
      </c>
      <c r="F1079" s="13"/>
      <c r="G1079" s="13" t="s">
        <v>34</v>
      </c>
      <c r="H1079" s="13" t="s">
        <v>34</v>
      </c>
      <c r="I1079" s="13"/>
      <c r="J1079" s="13" t="s">
        <v>34</v>
      </c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37">
        <v>1368040</v>
      </c>
      <c r="W1079" s="37">
        <v>1368040</v>
      </c>
      <c r="X1079" s="13">
        <v>0</v>
      </c>
      <c r="Y1079" s="13">
        <v>0</v>
      </c>
      <c r="Z1079" s="13">
        <v>0</v>
      </c>
      <c r="AA1079" s="13"/>
    </row>
    <row r="1080" spans="1:27" ht="17.850000000000001" customHeight="1" x14ac:dyDescent="0.2">
      <c r="A1080" s="59">
        <v>12</v>
      </c>
      <c r="B1080" s="16" t="s">
        <v>650</v>
      </c>
      <c r="C1080" s="18">
        <v>12</v>
      </c>
      <c r="D1080" s="13">
        <v>0.2</v>
      </c>
      <c r="E1080" s="13" t="s">
        <v>34</v>
      </c>
      <c r="F1080" s="13"/>
      <c r="G1080" s="13" t="s">
        <v>34</v>
      </c>
      <c r="H1080" s="13" t="s">
        <v>34</v>
      </c>
      <c r="I1080" s="13"/>
      <c r="J1080" s="13" t="s">
        <v>34</v>
      </c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37">
        <v>1727330</v>
      </c>
      <c r="W1080" s="37">
        <v>1727330</v>
      </c>
      <c r="X1080" s="13">
        <v>0</v>
      </c>
      <c r="Y1080" s="13">
        <v>0</v>
      </c>
      <c r="Z1080" s="13">
        <v>0</v>
      </c>
      <c r="AA1080" s="13"/>
    </row>
    <row r="1081" spans="1:27" ht="17.850000000000001" customHeight="1" x14ac:dyDescent="0.2">
      <c r="A1081" s="59">
        <v>13</v>
      </c>
      <c r="B1081" s="23" t="s">
        <v>1750</v>
      </c>
      <c r="C1081" s="13">
        <v>34</v>
      </c>
      <c r="D1081" s="19">
        <v>0.9</v>
      </c>
      <c r="E1081" s="13" t="s">
        <v>34</v>
      </c>
      <c r="F1081" s="13"/>
      <c r="G1081" s="13" t="s">
        <v>34</v>
      </c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37">
        <v>2082880</v>
      </c>
      <c r="W1081" s="37">
        <v>2082880</v>
      </c>
      <c r="X1081" s="13">
        <v>0</v>
      </c>
      <c r="Y1081" s="13">
        <v>0</v>
      </c>
      <c r="Z1081" s="13">
        <v>0</v>
      </c>
      <c r="AA1081" s="13"/>
    </row>
    <row r="1082" spans="1:27" ht="19.149999999999999" customHeight="1" x14ac:dyDescent="0.2">
      <c r="A1082" s="13"/>
      <c r="B1082" s="16" t="s">
        <v>37</v>
      </c>
      <c r="C1082" s="18">
        <f>SUM(C1069:C1081)</f>
        <v>209</v>
      </c>
      <c r="D1082" s="49">
        <f>SUM(D1069:D1081)</f>
        <v>5.6</v>
      </c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37">
        <f>SUM(V1069:V1081)</f>
        <v>16488399</v>
      </c>
      <c r="W1082" s="37">
        <f>SUM(W1069:W1081)</f>
        <v>16488399</v>
      </c>
      <c r="X1082" s="13">
        <v>0</v>
      </c>
      <c r="Y1082" s="13">
        <v>0</v>
      </c>
      <c r="Z1082" s="13">
        <v>0</v>
      </c>
      <c r="AA1082" s="13"/>
    </row>
    <row r="1083" spans="1:27" ht="17.850000000000001" customHeight="1" x14ac:dyDescent="0.2">
      <c r="A1083" s="111" t="s">
        <v>651</v>
      </c>
      <c r="B1083" s="112"/>
      <c r="C1083" s="112"/>
      <c r="D1083" s="112"/>
      <c r="E1083" s="112"/>
      <c r="F1083" s="112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2"/>
      <c r="Q1083" s="112"/>
      <c r="R1083" s="112"/>
      <c r="S1083" s="112"/>
      <c r="T1083" s="112"/>
      <c r="U1083" s="112"/>
      <c r="V1083" s="112"/>
      <c r="W1083" s="112"/>
      <c r="X1083" s="112"/>
      <c r="Y1083" s="112"/>
      <c r="Z1083" s="112"/>
      <c r="AA1083" s="113"/>
    </row>
    <row r="1084" spans="1:27" ht="19.899999999999999" customHeight="1" x14ac:dyDescent="0.2">
      <c r="A1084" s="13">
        <v>1</v>
      </c>
      <c r="B1084" s="16" t="s">
        <v>652</v>
      </c>
      <c r="C1084" s="18">
        <v>7</v>
      </c>
      <c r="D1084" s="13">
        <v>0.1</v>
      </c>
      <c r="E1084" s="13" t="s">
        <v>34</v>
      </c>
      <c r="F1084" s="13"/>
      <c r="G1084" s="13" t="s">
        <v>34</v>
      </c>
      <c r="H1084" s="13" t="s">
        <v>34</v>
      </c>
      <c r="I1084" s="13"/>
      <c r="J1084" s="13" t="s">
        <v>34</v>
      </c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37">
        <v>850752</v>
      </c>
      <c r="W1084" s="37">
        <v>850752</v>
      </c>
      <c r="X1084" s="13">
        <v>0</v>
      </c>
      <c r="Y1084" s="13">
        <v>0</v>
      </c>
      <c r="Z1084" s="13">
        <v>0</v>
      </c>
      <c r="AA1084" s="13"/>
    </row>
    <row r="1085" spans="1:27" ht="17.100000000000001" customHeight="1" x14ac:dyDescent="0.2">
      <c r="A1085" s="13">
        <v>2</v>
      </c>
      <c r="B1085" s="16" t="s">
        <v>653</v>
      </c>
      <c r="C1085" s="18">
        <v>20</v>
      </c>
      <c r="D1085" s="13">
        <v>0.2</v>
      </c>
      <c r="E1085" s="13" t="s">
        <v>34</v>
      </c>
      <c r="F1085" s="13"/>
      <c r="G1085" s="13" t="s">
        <v>34</v>
      </c>
      <c r="H1085" s="13" t="s">
        <v>34</v>
      </c>
      <c r="I1085" s="13"/>
      <c r="J1085" s="13" t="s">
        <v>34</v>
      </c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37">
        <v>1754676</v>
      </c>
      <c r="W1085" s="37">
        <v>1754676</v>
      </c>
      <c r="X1085" s="13">
        <v>0</v>
      </c>
      <c r="Y1085" s="13">
        <v>0</v>
      </c>
      <c r="Z1085" s="13">
        <v>0</v>
      </c>
      <c r="AA1085" s="13"/>
    </row>
    <row r="1086" spans="1:27" ht="19.899999999999999" customHeight="1" x14ac:dyDescent="0.2">
      <c r="A1086" s="59">
        <v>3</v>
      </c>
      <c r="B1086" s="16" t="s">
        <v>654</v>
      </c>
      <c r="C1086" s="18">
        <v>20</v>
      </c>
      <c r="D1086" s="13">
        <v>0.3</v>
      </c>
      <c r="E1086" s="13" t="s">
        <v>34</v>
      </c>
      <c r="F1086" s="13"/>
      <c r="G1086" s="13"/>
      <c r="H1086" s="13"/>
      <c r="I1086" s="13"/>
      <c r="J1086" s="13"/>
      <c r="K1086" s="13"/>
      <c r="L1086" s="13"/>
      <c r="M1086" s="13"/>
      <c r="N1086" s="13" t="s">
        <v>34</v>
      </c>
      <c r="O1086" s="13" t="s">
        <v>34</v>
      </c>
      <c r="P1086" s="13" t="s">
        <v>34</v>
      </c>
      <c r="Q1086" s="13" t="s">
        <v>34</v>
      </c>
      <c r="R1086" s="13" t="s">
        <v>34</v>
      </c>
      <c r="S1086" s="13"/>
      <c r="T1086" s="13"/>
      <c r="U1086" s="13" t="s">
        <v>34</v>
      </c>
      <c r="V1086" s="37">
        <v>2008134</v>
      </c>
      <c r="W1086" s="37">
        <v>2008134</v>
      </c>
      <c r="X1086" s="13">
        <v>0</v>
      </c>
      <c r="Y1086" s="13">
        <v>0</v>
      </c>
      <c r="Z1086" s="13">
        <v>0</v>
      </c>
      <c r="AA1086" s="13"/>
    </row>
    <row r="1087" spans="1:27" ht="19.899999999999999" customHeight="1" x14ac:dyDescent="0.2">
      <c r="A1087" s="59">
        <v>4</v>
      </c>
      <c r="B1087" s="16" t="s">
        <v>655</v>
      </c>
      <c r="C1087" s="18">
        <v>24</v>
      </c>
      <c r="D1087" s="13">
        <v>0.3</v>
      </c>
      <c r="E1087" s="13" t="s">
        <v>34</v>
      </c>
      <c r="F1087" s="13"/>
      <c r="G1087" s="13" t="s">
        <v>34</v>
      </c>
      <c r="H1087" s="13" t="s">
        <v>34</v>
      </c>
      <c r="I1087" s="13"/>
      <c r="J1087" s="13" t="s">
        <v>34</v>
      </c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37">
        <v>2429581</v>
      </c>
      <c r="W1087" s="37">
        <v>2429581</v>
      </c>
      <c r="X1087" s="13">
        <v>0</v>
      </c>
      <c r="Y1087" s="13">
        <v>0</v>
      </c>
      <c r="Z1087" s="13">
        <v>0</v>
      </c>
      <c r="AA1087" s="13"/>
    </row>
    <row r="1088" spans="1:27" ht="19.149999999999999" customHeight="1" x14ac:dyDescent="0.2">
      <c r="A1088" s="59">
        <v>5</v>
      </c>
      <c r="B1088" s="16" t="s">
        <v>656</v>
      </c>
      <c r="C1088" s="18">
        <v>39</v>
      </c>
      <c r="D1088" s="13">
        <v>0.6</v>
      </c>
      <c r="E1088" s="13" t="s">
        <v>34</v>
      </c>
      <c r="F1088" s="13"/>
      <c r="G1088" s="13" t="s">
        <v>34</v>
      </c>
      <c r="H1088" s="13" t="s">
        <v>34</v>
      </c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37">
        <v>3747114</v>
      </c>
      <c r="W1088" s="37">
        <v>3747114</v>
      </c>
      <c r="X1088" s="13">
        <v>0</v>
      </c>
      <c r="Y1088" s="13">
        <v>0</v>
      </c>
      <c r="Z1088" s="13">
        <v>0</v>
      </c>
      <c r="AA1088" s="13"/>
    </row>
    <row r="1089" spans="1:27" ht="19.899999999999999" customHeight="1" x14ac:dyDescent="0.2">
      <c r="A1089" s="59">
        <v>6</v>
      </c>
      <c r="B1089" s="16" t="s">
        <v>657</v>
      </c>
      <c r="C1089" s="18">
        <v>15</v>
      </c>
      <c r="D1089" s="13">
        <v>0.2</v>
      </c>
      <c r="E1089" s="13" t="s">
        <v>34</v>
      </c>
      <c r="F1089" s="13"/>
      <c r="G1089" s="13"/>
      <c r="H1089" s="13" t="s">
        <v>34</v>
      </c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37">
        <v>993200</v>
      </c>
      <c r="W1089" s="37">
        <v>993200</v>
      </c>
      <c r="X1089" s="13">
        <v>0</v>
      </c>
      <c r="Y1089" s="13">
        <v>0</v>
      </c>
      <c r="Z1089" s="13">
        <v>0</v>
      </c>
      <c r="AA1089" s="13"/>
    </row>
    <row r="1090" spans="1:27" ht="19.899999999999999" customHeight="1" x14ac:dyDescent="0.2">
      <c r="A1090" s="59">
        <v>7</v>
      </c>
      <c r="B1090" s="16" t="s">
        <v>658</v>
      </c>
      <c r="C1090" s="18">
        <v>15</v>
      </c>
      <c r="D1090" s="13">
        <v>0.2</v>
      </c>
      <c r="E1090" s="13" t="s">
        <v>34</v>
      </c>
      <c r="F1090" s="13"/>
      <c r="G1090" s="13" t="s">
        <v>34</v>
      </c>
      <c r="H1090" s="13" t="s">
        <v>34</v>
      </c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37">
        <v>1539090</v>
      </c>
      <c r="W1090" s="37">
        <v>1539090</v>
      </c>
      <c r="X1090" s="13">
        <v>0</v>
      </c>
      <c r="Y1090" s="13">
        <v>0</v>
      </c>
      <c r="Z1090" s="13">
        <v>0</v>
      </c>
      <c r="AA1090" s="13"/>
    </row>
    <row r="1091" spans="1:27" ht="19.899999999999999" customHeight="1" x14ac:dyDescent="0.2">
      <c r="A1091" s="59">
        <v>8</v>
      </c>
      <c r="B1091" s="16" t="s">
        <v>659</v>
      </c>
      <c r="C1091" s="18">
        <v>9</v>
      </c>
      <c r="D1091" s="13">
        <v>0.1</v>
      </c>
      <c r="E1091" s="13" t="s">
        <v>34</v>
      </c>
      <c r="F1091" s="13"/>
      <c r="G1091" s="13" t="s">
        <v>34</v>
      </c>
      <c r="H1091" s="13" t="s">
        <v>34</v>
      </c>
      <c r="I1091" s="13"/>
      <c r="J1091" s="13" t="s">
        <v>34</v>
      </c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37">
        <v>653256</v>
      </c>
      <c r="W1091" s="37">
        <v>653256</v>
      </c>
      <c r="X1091" s="13">
        <v>0</v>
      </c>
      <c r="Y1091" s="13">
        <v>0</v>
      </c>
      <c r="Z1091" s="13">
        <v>0</v>
      </c>
      <c r="AA1091" s="13"/>
    </row>
    <row r="1092" spans="1:27" ht="19.149999999999999" customHeight="1" x14ac:dyDescent="0.2">
      <c r="A1092" s="59">
        <v>9</v>
      </c>
      <c r="B1092" s="16" t="s">
        <v>660</v>
      </c>
      <c r="C1092" s="18">
        <v>78</v>
      </c>
      <c r="D1092" s="13">
        <v>1.5</v>
      </c>
      <c r="E1092" s="13" t="s">
        <v>34</v>
      </c>
      <c r="F1092" s="13"/>
      <c r="G1092" s="13" t="s">
        <v>34</v>
      </c>
      <c r="H1092" s="13" t="s">
        <v>34</v>
      </c>
      <c r="I1092" s="13"/>
      <c r="J1092" s="59" t="s">
        <v>34</v>
      </c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37">
        <v>2870528</v>
      </c>
      <c r="W1092" s="37">
        <v>2870528</v>
      </c>
      <c r="X1092" s="13">
        <v>0</v>
      </c>
      <c r="Y1092" s="13">
        <v>0</v>
      </c>
      <c r="Z1092" s="13">
        <v>0</v>
      </c>
      <c r="AA1092" s="13"/>
    </row>
    <row r="1093" spans="1:27" ht="25.5" customHeight="1" x14ac:dyDescent="0.2">
      <c r="A1093" s="59">
        <v>10</v>
      </c>
      <c r="B1093" s="23" t="s">
        <v>1757</v>
      </c>
      <c r="C1093" s="13">
        <v>26</v>
      </c>
      <c r="D1093" s="19">
        <v>0.4</v>
      </c>
      <c r="E1093" s="13" t="s">
        <v>34</v>
      </c>
      <c r="F1093" s="13"/>
      <c r="G1093" s="13" t="s">
        <v>34</v>
      </c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37">
        <v>1007400</v>
      </c>
      <c r="W1093" s="37">
        <v>1007400</v>
      </c>
      <c r="X1093" s="13">
        <v>0</v>
      </c>
      <c r="Y1093" s="13">
        <v>0</v>
      </c>
      <c r="Z1093" s="13">
        <v>0</v>
      </c>
      <c r="AA1093" s="13"/>
    </row>
    <row r="1094" spans="1:27" ht="23.25" customHeight="1" x14ac:dyDescent="0.2">
      <c r="A1094" s="59">
        <v>11</v>
      </c>
      <c r="B1094" s="23" t="s">
        <v>1758</v>
      </c>
      <c r="C1094" s="13">
        <v>31</v>
      </c>
      <c r="D1094" s="19">
        <v>0.5</v>
      </c>
      <c r="E1094" s="13" t="s">
        <v>34</v>
      </c>
      <c r="F1094" s="13"/>
      <c r="G1094" s="13" t="s">
        <v>34</v>
      </c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37">
        <v>1264080</v>
      </c>
      <c r="W1094" s="37">
        <v>1264080</v>
      </c>
      <c r="X1094" s="13">
        <v>0</v>
      </c>
      <c r="Y1094" s="13">
        <v>0</v>
      </c>
      <c r="Z1094" s="13">
        <v>0</v>
      </c>
      <c r="AA1094" s="13"/>
    </row>
    <row r="1095" spans="1:27" ht="19.899999999999999" customHeight="1" x14ac:dyDescent="0.2">
      <c r="A1095" s="59">
        <v>12</v>
      </c>
      <c r="B1095" s="16" t="s">
        <v>661</v>
      </c>
      <c r="C1095" s="18">
        <v>15</v>
      </c>
      <c r="D1095" s="13">
        <v>0.3</v>
      </c>
      <c r="E1095" s="13" t="s">
        <v>34</v>
      </c>
      <c r="F1095" s="13"/>
      <c r="G1095" s="13" t="s">
        <v>34</v>
      </c>
      <c r="H1095" s="13" t="s">
        <v>34</v>
      </c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37">
        <v>2060730</v>
      </c>
      <c r="W1095" s="37">
        <v>2060730</v>
      </c>
      <c r="X1095" s="13">
        <v>0</v>
      </c>
      <c r="Y1095" s="13">
        <v>0</v>
      </c>
      <c r="Z1095" s="13">
        <v>0</v>
      </c>
      <c r="AA1095" s="13"/>
    </row>
    <row r="1096" spans="1:27" ht="21" customHeight="1" x14ac:dyDescent="0.2">
      <c r="A1096" s="59">
        <v>13</v>
      </c>
      <c r="B1096" s="23" t="s">
        <v>1759</v>
      </c>
      <c r="C1096" s="13">
        <v>22</v>
      </c>
      <c r="D1096" s="19">
        <v>1</v>
      </c>
      <c r="E1096" s="13" t="s">
        <v>34</v>
      </c>
      <c r="F1096" s="13"/>
      <c r="G1096" s="13" t="s">
        <v>34</v>
      </c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37">
        <v>1036930</v>
      </c>
      <c r="W1096" s="37">
        <v>1036930</v>
      </c>
      <c r="X1096" s="13">
        <v>0</v>
      </c>
      <c r="Y1096" s="13">
        <v>0</v>
      </c>
      <c r="Z1096" s="13">
        <v>0</v>
      </c>
      <c r="AA1096" s="13"/>
    </row>
    <row r="1097" spans="1:27" ht="19.899999999999999" customHeight="1" x14ac:dyDescent="0.2">
      <c r="A1097" s="59">
        <v>14</v>
      </c>
      <c r="B1097" s="16" t="s">
        <v>662</v>
      </c>
      <c r="C1097" s="18">
        <v>13</v>
      </c>
      <c r="D1097" s="13">
        <v>0.2</v>
      </c>
      <c r="E1097" s="13" t="s">
        <v>34</v>
      </c>
      <c r="F1097" s="13"/>
      <c r="G1097" s="13" t="s">
        <v>34</v>
      </c>
      <c r="H1097" s="13" t="s">
        <v>34</v>
      </c>
      <c r="I1097" s="13"/>
      <c r="J1097" s="13" t="s">
        <v>34</v>
      </c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37">
        <v>1238148</v>
      </c>
      <c r="W1097" s="37">
        <v>1238148</v>
      </c>
      <c r="X1097" s="13">
        <v>0</v>
      </c>
      <c r="Y1097" s="13">
        <v>0</v>
      </c>
      <c r="Z1097" s="13">
        <v>0</v>
      </c>
      <c r="AA1097" s="13"/>
    </row>
    <row r="1098" spans="1:27" ht="19.899999999999999" customHeight="1" x14ac:dyDescent="0.2">
      <c r="A1098" s="59">
        <v>15</v>
      </c>
      <c r="B1098" s="16" t="s">
        <v>663</v>
      </c>
      <c r="C1098" s="18">
        <v>15</v>
      </c>
      <c r="D1098" s="13">
        <v>0.4</v>
      </c>
      <c r="E1098" s="13" t="s">
        <v>34</v>
      </c>
      <c r="F1098" s="13"/>
      <c r="G1098" s="13" t="s">
        <v>34</v>
      </c>
      <c r="H1098" s="13" t="s">
        <v>34</v>
      </c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37">
        <v>2245320</v>
      </c>
      <c r="W1098" s="37">
        <v>2245320</v>
      </c>
      <c r="X1098" s="13">
        <v>0</v>
      </c>
      <c r="Y1098" s="13">
        <v>0</v>
      </c>
      <c r="Z1098" s="13">
        <v>0</v>
      </c>
      <c r="AA1098" s="13"/>
    </row>
    <row r="1099" spans="1:27" ht="19.149999999999999" customHeight="1" x14ac:dyDescent="0.2">
      <c r="A1099" s="59">
        <v>16</v>
      </c>
      <c r="B1099" s="16" t="s">
        <v>664</v>
      </c>
      <c r="C1099" s="18">
        <v>6</v>
      </c>
      <c r="D1099" s="13">
        <v>0.2</v>
      </c>
      <c r="E1099" s="13" t="s">
        <v>34</v>
      </c>
      <c r="F1099" s="13"/>
      <c r="G1099" s="13" t="s">
        <v>34</v>
      </c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37">
        <v>362940</v>
      </c>
      <c r="W1099" s="37">
        <v>362940</v>
      </c>
      <c r="X1099" s="13">
        <v>0</v>
      </c>
      <c r="Y1099" s="13">
        <v>0</v>
      </c>
      <c r="Z1099" s="13">
        <v>0</v>
      </c>
      <c r="AA1099" s="13"/>
    </row>
    <row r="1100" spans="1:27" ht="19.899999999999999" customHeight="1" x14ac:dyDescent="0.2">
      <c r="A1100" s="59">
        <v>17</v>
      </c>
      <c r="B1100" s="16" t="s">
        <v>665</v>
      </c>
      <c r="C1100" s="18">
        <v>21</v>
      </c>
      <c r="D1100" s="13">
        <v>0.3</v>
      </c>
      <c r="E1100" s="13" t="s">
        <v>34</v>
      </c>
      <c r="F1100" s="13"/>
      <c r="G1100" s="13" t="s">
        <v>34</v>
      </c>
      <c r="H1100" s="13" t="s">
        <v>34</v>
      </c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37">
        <v>2021040</v>
      </c>
      <c r="W1100" s="37">
        <v>2021040</v>
      </c>
      <c r="X1100" s="13">
        <v>0</v>
      </c>
      <c r="Y1100" s="13">
        <v>0</v>
      </c>
      <c r="Z1100" s="13">
        <v>0</v>
      </c>
      <c r="AA1100" s="13"/>
    </row>
    <row r="1101" spans="1:27" ht="19.899999999999999" customHeight="1" x14ac:dyDescent="0.2">
      <c r="A1101" s="59">
        <v>18</v>
      </c>
      <c r="B1101" s="16" t="s">
        <v>1818</v>
      </c>
      <c r="C1101" s="18">
        <v>76</v>
      </c>
      <c r="D1101" s="27">
        <v>2</v>
      </c>
      <c r="E1101" s="27" t="s">
        <v>34</v>
      </c>
      <c r="F1101" s="27"/>
      <c r="G1101" s="27"/>
      <c r="H1101" s="27"/>
      <c r="I1101" s="27"/>
      <c r="J1101" s="27"/>
      <c r="K1101" s="27"/>
      <c r="L1101" s="27"/>
      <c r="M1101" s="27"/>
      <c r="N1101" s="27" t="s">
        <v>34</v>
      </c>
      <c r="O1101" s="27"/>
      <c r="P1101" s="27"/>
      <c r="Q1101" s="27"/>
      <c r="R1101" s="27"/>
      <c r="S1101" s="27"/>
      <c r="T1101" s="27"/>
      <c r="U1101" s="27"/>
      <c r="V1101" s="27">
        <v>3030300</v>
      </c>
      <c r="W1101" s="27">
        <v>3030300</v>
      </c>
      <c r="X1101" s="27">
        <v>0</v>
      </c>
      <c r="Y1101" s="27">
        <v>0</v>
      </c>
      <c r="Z1101" s="27">
        <v>0</v>
      </c>
      <c r="AA1101" s="27"/>
    </row>
    <row r="1102" spans="1:27" ht="19.899999999999999" customHeight="1" x14ac:dyDescent="0.2">
      <c r="A1102" s="59">
        <v>19</v>
      </c>
      <c r="B1102" s="16" t="s">
        <v>666</v>
      </c>
      <c r="C1102" s="18">
        <v>10</v>
      </c>
      <c r="D1102" s="13">
        <v>0.1</v>
      </c>
      <c r="E1102" s="13" t="s">
        <v>34</v>
      </c>
      <c r="F1102" s="13"/>
      <c r="G1102" s="13" t="s">
        <v>34</v>
      </c>
      <c r="H1102" s="13" t="s">
        <v>34</v>
      </c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37">
        <v>585270</v>
      </c>
      <c r="W1102" s="37">
        <v>585270</v>
      </c>
      <c r="X1102" s="13">
        <v>0</v>
      </c>
      <c r="Y1102" s="13">
        <v>0</v>
      </c>
      <c r="Z1102" s="13">
        <v>0</v>
      </c>
      <c r="AA1102" s="13"/>
    </row>
    <row r="1103" spans="1:27" ht="19.149999999999999" customHeight="1" x14ac:dyDescent="0.2">
      <c r="A1103" s="59">
        <v>20</v>
      </c>
      <c r="B1103" s="16" t="s">
        <v>667</v>
      </c>
      <c r="C1103" s="18">
        <v>13</v>
      </c>
      <c r="D1103" s="13">
        <v>0.2</v>
      </c>
      <c r="E1103" s="13" t="s">
        <v>34</v>
      </c>
      <c r="F1103" s="13"/>
      <c r="G1103" s="13" t="s">
        <v>34</v>
      </c>
      <c r="H1103" s="13" t="s">
        <v>34</v>
      </c>
      <c r="I1103" s="13"/>
      <c r="J1103" s="13" t="s">
        <v>34</v>
      </c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37">
        <v>1395385</v>
      </c>
      <c r="W1103" s="37">
        <v>1395385</v>
      </c>
      <c r="X1103" s="13">
        <v>0</v>
      </c>
      <c r="Y1103" s="13">
        <v>0</v>
      </c>
      <c r="Z1103" s="13">
        <v>0</v>
      </c>
      <c r="AA1103" s="13"/>
    </row>
    <row r="1104" spans="1:27" ht="19.899999999999999" customHeight="1" x14ac:dyDescent="0.2">
      <c r="A1104" s="59">
        <v>21</v>
      </c>
      <c r="B1104" s="16" t="s">
        <v>668</v>
      </c>
      <c r="C1104" s="18">
        <v>11</v>
      </c>
      <c r="D1104" s="13">
        <v>0.1</v>
      </c>
      <c r="E1104" s="13" t="s">
        <v>34</v>
      </c>
      <c r="F1104" s="13"/>
      <c r="G1104" s="13" t="s">
        <v>34</v>
      </c>
      <c r="H1104" s="13" t="s">
        <v>34</v>
      </c>
      <c r="I1104" s="13"/>
      <c r="J1104" s="13" t="s">
        <v>34</v>
      </c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37">
        <v>1105674</v>
      </c>
      <c r="W1104" s="37">
        <v>1105674</v>
      </c>
      <c r="X1104" s="13">
        <v>0</v>
      </c>
      <c r="Y1104" s="13">
        <v>0</v>
      </c>
      <c r="Z1104" s="13">
        <v>0</v>
      </c>
      <c r="AA1104" s="13"/>
    </row>
    <row r="1105" spans="1:27" ht="19.899999999999999" customHeight="1" x14ac:dyDescent="0.2">
      <c r="A1105" s="59">
        <v>22</v>
      </c>
      <c r="B1105" s="16" t="s">
        <v>669</v>
      </c>
      <c r="C1105" s="18">
        <v>13</v>
      </c>
      <c r="D1105" s="13">
        <v>0.2</v>
      </c>
      <c r="E1105" s="13" t="s">
        <v>34</v>
      </c>
      <c r="F1105" s="13"/>
      <c r="G1105" s="13" t="s">
        <v>34</v>
      </c>
      <c r="H1105" s="13" t="s">
        <v>34</v>
      </c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37">
        <v>1088640</v>
      </c>
      <c r="W1105" s="37">
        <v>1088640</v>
      </c>
      <c r="X1105" s="13">
        <v>0</v>
      </c>
      <c r="Y1105" s="13">
        <v>0</v>
      </c>
      <c r="Z1105" s="13">
        <v>0</v>
      </c>
      <c r="AA1105" s="13"/>
    </row>
    <row r="1106" spans="1:27" ht="19.899999999999999" customHeight="1" x14ac:dyDescent="0.2">
      <c r="A1106" s="59">
        <v>23</v>
      </c>
      <c r="B1106" s="16" t="s">
        <v>670</v>
      </c>
      <c r="C1106" s="18">
        <v>27</v>
      </c>
      <c r="D1106" s="13">
        <v>0.4</v>
      </c>
      <c r="E1106" s="13" t="s">
        <v>34</v>
      </c>
      <c r="F1106" s="13"/>
      <c r="G1106" s="13" t="s">
        <v>34</v>
      </c>
      <c r="H1106" s="13"/>
      <c r="I1106" s="13"/>
      <c r="J1106" s="13" t="s">
        <v>34</v>
      </c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37">
        <v>1261117</v>
      </c>
      <c r="W1106" s="37">
        <v>1261117</v>
      </c>
      <c r="X1106" s="13">
        <v>0</v>
      </c>
      <c r="Y1106" s="13">
        <v>0</v>
      </c>
      <c r="Z1106" s="13">
        <v>0</v>
      </c>
      <c r="AA1106" s="13"/>
    </row>
    <row r="1107" spans="1:27" ht="31.5" customHeight="1" x14ac:dyDescent="0.2">
      <c r="A1107" s="59">
        <v>24</v>
      </c>
      <c r="B1107" s="23" t="s">
        <v>1760</v>
      </c>
      <c r="C1107" s="13">
        <v>44</v>
      </c>
      <c r="D1107" s="19">
        <v>0.9</v>
      </c>
      <c r="E1107" s="13" t="s">
        <v>34</v>
      </c>
      <c r="F1107" s="13"/>
      <c r="G1107" s="13"/>
      <c r="H1107" s="13"/>
      <c r="I1107" s="13"/>
      <c r="J1107" s="13"/>
      <c r="K1107" s="13"/>
      <c r="L1107" s="13"/>
      <c r="M1107" s="13"/>
      <c r="N1107" s="13" t="s">
        <v>34</v>
      </c>
      <c r="O1107" s="13"/>
      <c r="P1107" s="13"/>
      <c r="Q1107" s="13"/>
      <c r="R1107" s="13"/>
      <c r="S1107" s="13"/>
      <c r="T1107" s="13"/>
      <c r="U1107" s="13"/>
      <c r="V1107" s="37">
        <v>1357668</v>
      </c>
      <c r="W1107" s="37">
        <v>1357668</v>
      </c>
      <c r="X1107" s="13">
        <v>0</v>
      </c>
      <c r="Y1107" s="13">
        <v>0</v>
      </c>
      <c r="Z1107" s="13">
        <v>0</v>
      </c>
      <c r="AA1107" s="13"/>
    </row>
    <row r="1108" spans="1:27" ht="21.75" customHeight="1" x14ac:dyDescent="0.2">
      <c r="A1108" s="59">
        <v>25</v>
      </c>
      <c r="B1108" s="16" t="s">
        <v>1582</v>
      </c>
      <c r="C1108" s="59">
        <v>12</v>
      </c>
      <c r="D1108" s="59">
        <v>0.2</v>
      </c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 t="s">
        <v>34</v>
      </c>
      <c r="R1108" s="13" t="s">
        <v>34</v>
      </c>
      <c r="S1108" s="13"/>
      <c r="T1108" s="13"/>
      <c r="U1108" s="13"/>
      <c r="V1108" s="37">
        <v>186560</v>
      </c>
      <c r="W1108" s="37">
        <v>186560</v>
      </c>
      <c r="X1108" s="13">
        <v>0</v>
      </c>
      <c r="Y1108" s="13">
        <v>0</v>
      </c>
      <c r="Z1108" s="13">
        <v>0</v>
      </c>
      <c r="AA1108" s="13"/>
    </row>
    <row r="1109" spans="1:27" ht="19.899999999999999" customHeight="1" x14ac:dyDescent="0.2">
      <c r="A1109" s="59">
        <v>26</v>
      </c>
      <c r="B1109" s="23" t="s">
        <v>1761</v>
      </c>
      <c r="C1109" s="18">
        <v>54</v>
      </c>
      <c r="D1109" s="19">
        <v>0.9</v>
      </c>
      <c r="E1109" s="13" t="s">
        <v>34</v>
      </c>
      <c r="F1109" s="13"/>
      <c r="G1109" s="13"/>
      <c r="H1109" s="13" t="s">
        <v>34</v>
      </c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37">
        <v>3400400</v>
      </c>
      <c r="W1109" s="37">
        <v>3400400</v>
      </c>
      <c r="X1109" s="13">
        <v>0</v>
      </c>
      <c r="Y1109" s="13">
        <v>0</v>
      </c>
      <c r="Z1109" s="13">
        <v>0</v>
      </c>
      <c r="AA1109" s="13"/>
    </row>
    <row r="1110" spans="1:27" ht="17.100000000000001" customHeight="1" x14ac:dyDescent="0.2">
      <c r="A1110" s="59">
        <v>27</v>
      </c>
      <c r="B1110" s="16" t="s">
        <v>671</v>
      </c>
      <c r="C1110" s="18">
        <v>12</v>
      </c>
      <c r="D1110" s="13">
        <v>0.3</v>
      </c>
      <c r="E1110" s="13" t="s">
        <v>34</v>
      </c>
      <c r="F1110" s="13"/>
      <c r="G1110" s="13" t="s">
        <v>34</v>
      </c>
      <c r="H1110" s="13" t="s">
        <v>34</v>
      </c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37">
        <v>1616580</v>
      </c>
      <c r="W1110" s="37">
        <v>1616580</v>
      </c>
      <c r="X1110" s="13">
        <v>0</v>
      </c>
      <c r="Y1110" s="13">
        <v>0</v>
      </c>
      <c r="Z1110" s="13">
        <v>0</v>
      </c>
      <c r="AA1110" s="13"/>
    </row>
    <row r="1111" spans="1:27" ht="17.850000000000001" customHeight="1" x14ac:dyDescent="0.2">
      <c r="A1111" s="59">
        <v>28</v>
      </c>
      <c r="B1111" s="16" t="s">
        <v>672</v>
      </c>
      <c r="C1111" s="18">
        <v>17</v>
      </c>
      <c r="D1111" s="13">
        <v>0.2</v>
      </c>
      <c r="E1111" s="13" t="s">
        <v>34</v>
      </c>
      <c r="F1111" s="13"/>
      <c r="G1111" s="13" t="s">
        <v>34</v>
      </c>
      <c r="H1111" s="13" t="s">
        <v>34</v>
      </c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37">
        <v>1147230</v>
      </c>
      <c r="W1111" s="37">
        <v>1147230</v>
      </c>
      <c r="X1111" s="13">
        <v>0</v>
      </c>
      <c r="Y1111" s="13">
        <v>0</v>
      </c>
      <c r="Z1111" s="13">
        <v>0</v>
      </c>
      <c r="AA1111" s="13"/>
    </row>
    <row r="1112" spans="1:27" ht="22.5" customHeight="1" x14ac:dyDescent="0.2">
      <c r="A1112" s="59">
        <v>29</v>
      </c>
      <c r="B1112" s="23" t="s">
        <v>1762</v>
      </c>
      <c r="C1112" s="13">
        <v>27</v>
      </c>
      <c r="D1112" s="19">
        <v>1</v>
      </c>
      <c r="E1112" s="13" t="s">
        <v>34</v>
      </c>
      <c r="F1112" s="13"/>
      <c r="G1112" s="13" t="s">
        <v>34</v>
      </c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37">
        <v>2210760</v>
      </c>
      <c r="W1112" s="37">
        <v>2210760</v>
      </c>
      <c r="X1112" s="13">
        <v>0</v>
      </c>
      <c r="Y1112" s="13">
        <v>0</v>
      </c>
      <c r="Z1112" s="13">
        <v>0</v>
      </c>
      <c r="AA1112" s="13"/>
    </row>
    <row r="1113" spans="1:27" ht="19.5" customHeight="1" x14ac:dyDescent="0.2">
      <c r="A1113" s="59">
        <v>30</v>
      </c>
      <c r="B1113" s="23" t="s">
        <v>1763</v>
      </c>
      <c r="C1113" s="13">
        <v>42</v>
      </c>
      <c r="D1113" s="19">
        <v>0.9</v>
      </c>
      <c r="E1113" s="13" t="s">
        <v>34</v>
      </c>
      <c r="F1113" s="13"/>
      <c r="G1113" s="13"/>
      <c r="H1113" s="13" t="s">
        <v>34</v>
      </c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37">
        <v>3648400</v>
      </c>
      <c r="W1113" s="37">
        <v>3648400</v>
      </c>
      <c r="X1113" s="13">
        <v>0</v>
      </c>
      <c r="Y1113" s="13">
        <v>0</v>
      </c>
      <c r="Z1113" s="13">
        <v>0</v>
      </c>
      <c r="AA1113" s="13"/>
    </row>
    <row r="1114" spans="1:27" ht="21.75" customHeight="1" x14ac:dyDescent="0.2">
      <c r="A1114" s="59">
        <v>31</v>
      </c>
      <c r="B1114" s="23" t="s">
        <v>1764</v>
      </c>
      <c r="C1114" s="13">
        <v>40</v>
      </c>
      <c r="D1114" s="19">
        <v>0.9</v>
      </c>
      <c r="E1114" s="13" t="s">
        <v>34</v>
      </c>
      <c r="F1114" s="13"/>
      <c r="G1114" s="13"/>
      <c r="H1114" s="13" t="s">
        <v>34</v>
      </c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37">
        <v>3674400</v>
      </c>
      <c r="W1114" s="37">
        <v>3674400</v>
      </c>
      <c r="X1114" s="13">
        <v>0</v>
      </c>
      <c r="Y1114" s="13">
        <v>0</v>
      </c>
      <c r="Z1114" s="13">
        <v>0</v>
      </c>
      <c r="AA1114" s="13"/>
    </row>
    <row r="1115" spans="1:27" ht="27.75" customHeight="1" x14ac:dyDescent="0.2">
      <c r="A1115" s="59">
        <v>32</v>
      </c>
      <c r="B1115" s="23" t="s">
        <v>1765</v>
      </c>
      <c r="C1115" s="13">
        <v>33</v>
      </c>
      <c r="D1115" s="19">
        <v>0.9</v>
      </c>
      <c r="E1115" s="13" t="s">
        <v>34</v>
      </c>
      <c r="F1115" s="13"/>
      <c r="G1115" s="13"/>
      <c r="H1115" s="13" t="s">
        <v>34</v>
      </c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37">
        <v>3641200</v>
      </c>
      <c r="W1115" s="37">
        <v>3641200</v>
      </c>
      <c r="X1115" s="13">
        <v>0</v>
      </c>
      <c r="Y1115" s="13">
        <v>0</v>
      </c>
      <c r="Z1115" s="13">
        <v>0</v>
      </c>
      <c r="AA1115" s="13"/>
    </row>
    <row r="1116" spans="1:27" ht="28.5" customHeight="1" x14ac:dyDescent="0.2">
      <c r="A1116" s="59">
        <v>33</v>
      </c>
      <c r="B1116" s="23" t="s">
        <v>1766</v>
      </c>
      <c r="C1116" s="13">
        <v>10</v>
      </c>
      <c r="D1116" s="19">
        <v>0.2</v>
      </c>
      <c r="E1116" s="13" t="s">
        <v>34</v>
      </c>
      <c r="F1116" s="13"/>
      <c r="G1116" s="13" t="s">
        <v>34</v>
      </c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37">
        <v>416300</v>
      </c>
      <c r="W1116" s="37">
        <v>416300</v>
      </c>
      <c r="X1116" s="13">
        <v>0</v>
      </c>
      <c r="Y1116" s="13">
        <v>0</v>
      </c>
      <c r="Z1116" s="13">
        <v>0</v>
      </c>
      <c r="AA1116" s="13"/>
    </row>
    <row r="1117" spans="1:27" ht="19.899999999999999" customHeight="1" x14ac:dyDescent="0.2">
      <c r="A1117" s="59">
        <v>34</v>
      </c>
      <c r="B1117" s="16" t="s">
        <v>673</v>
      </c>
      <c r="C1117" s="18">
        <v>60</v>
      </c>
      <c r="D1117" s="13">
        <v>1.3</v>
      </c>
      <c r="E1117" s="13" t="s">
        <v>34</v>
      </c>
      <c r="F1117" s="13"/>
      <c r="G1117" s="13"/>
      <c r="H1117" s="13"/>
      <c r="I1117" s="13"/>
      <c r="J1117" s="13"/>
      <c r="K1117" s="13"/>
      <c r="L1117" s="13"/>
      <c r="M1117" s="13" t="s">
        <v>34</v>
      </c>
      <c r="N1117" s="13"/>
      <c r="O1117" s="13"/>
      <c r="P1117" s="13"/>
      <c r="Q1117" s="13"/>
      <c r="R1117" s="13"/>
      <c r="S1117" s="13"/>
      <c r="T1117" s="13"/>
      <c r="U1117" s="13"/>
      <c r="V1117" s="37">
        <v>969052</v>
      </c>
      <c r="W1117" s="37">
        <v>969052</v>
      </c>
      <c r="X1117" s="13">
        <v>0</v>
      </c>
      <c r="Y1117" s="13">
        <v>0</v>
      </c>
      <c r="Z1117" s="13">
        <v>0</v>
      </c>
      <c r="AA1117" s="13"/>
    </row>
    <row r="1118" spans="1:27" ht="19.149999999999999" customHeight="1" x14ac:dyDescent="0.2">
      <c r="A1118" s="59">
        <v>35</v>
      </c>
      <c r="B1118" s="16" t="s">
        <v>674</v>
      </c>
      <c r="C1118" s="18">
        <v>14</v>
      </c>
      <c r="D1118" s="13">
        <v>0.3</v>
      </c>
      <c r="E1118" s="13" t="s">
        <v>34</v>
      </c>
      <c r="F1118" s="13"/>
      <c r="G1118" s="13"/>
      <c r="H1118" s="13"/>
      <c r="I1118" s="13"/>
      <c r="J1118" s="13"/>
      <c r="K1118" s="13"/>
      <c r="L1118" s="13"/>
      <c r="M1118" s="13" t="s">
        <v>34</v>
      </c>
      <c r="N1118" s="13"/>
      <c r="O1118" s="13"/>
      <c r="P1118" s="13"/>
      <c r="Q1118" s="13"/>
      <c r="R1118" s="13"/>
      <c r="S1118" s="13"/>
      <c r="T1118" s="13"/>
      <c r="U1118" s="13"/>
      <c r="V1118" s="37">
        <v>266148.60000000003</v>
      </c>
      <c r="W1118" s="37">
        <v>266148.60000000003</v>
      </c>
      <c r="X1118" s="13">
        <v>0</v>
      </c>
      <c r="Y1118" s="13">
        <v>0</v>
      </c>
      <c r="Z1118" s="13">
        <v>0</v>
      </c>
      <c r="AA1118" s="13"/>
    </row>
    <row r="1119" spans="1:27" ht="19.149999999999999" customHeight="1" x14ac:dyDescent="0.2">
      <c r="A1119" s="59">
        <v>36</v>
      </c>
      <c r="B1119" s="65" t="s">
        <v>2024</v>
      </c>
      <c r="C1119" s="66">
        <v>45</v>
      </c>
      <c r="D1119" s="67">
        <v>0.9</v>
      </c>
      <c r="E1119" s="67" t="s">
        <v>34</v>
      </c>
      <c r="F1119" s="67"/>
      <c r="G1119" s="67"/>
      <c r="H1119" s="67" t="s">
        <v>34</v>
      </c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59">
        <v>3690800</v>
      </c>
      <c r="W1119" s="59">
        <v>3690800</v>
      </c>
      <c r="X1119" s="59">
        <v>0</v>
      </c>
      <c r="Y1119" s="59">
        <v>0</v>
      </c>
      <c r="Z1119" s="59">
        <v>0</v>
      </c>
      <c r="AA1119" s="59"/>
    </row>
    <row r="1120" spans="1:27" ht="19.149999999999999" customHeight="1" x14ac:dyDescent="0.2">
      <c r="A1120" s="59">
        <v>37</v>
      </c>
      <c r="B1120" s="65" t="s">
        <v>2025</v>
      </c>
      <c r="C1120" s="66">
        <v>44</v>
      </c>
      <c r="D1120" s="67">
        <v>0.8</v>
      </c>
      <c r="E1120" s="67" t="s">
        <v>34</v>
      </c>
      <c r="F1120" s="67"/>
      <c r="G1120" s="67"/>
      <c r="H1120" s="67" t="s">
        <v>34</v>
      </c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59">
        <v>3396000</v>
      </c>
      <c r="W1120" s="59">
        <v>3396000</v>
      </c>
      <c r="X1120" s="59">
        <v>0</v>
      </c>
      <c r="Y1120" s="59">
        <v>0</v>
      </c>
      <c r="Z1120" s="59">
        <v>0</v>
      </c>
      <c r="AA1120" s="59"/>
    </row>
    <row r="1121" spans="1:27" ht="28.9" customHeight="1" x14ac:dyDescent="0.2">
      <c r="A1121" s="13"/>
      <c r="B1121" s="16" t="s">
        <v>37</v>
      </c>
      <c r="C1121" s="18">
        <f>SUM(C1084:C1120)</f>
        <v>980</v>
      </c>
      <c r="D1121" s="13">
        <f>SUM(D1084:D1120)</f>
        <v>19.5</v>
      </c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37">
        <f>SUM(V1084:V1120)</f>
        <v>66170803.600000001</v>
      </c>
      <c r="W1121" s="37">
        <f>SUM(W1084:W1120)</f>
        <v>66170803.600000001</v>
      </c>
      <c r="X1121" s="13">
        <v>0</v>
      </c>
      <c r="Y1121" s="13">
        <v>0</v>
      </c>
      <c r="Z1121" s="13">
        <v>0</v>
      </c>
      <c r="AA1121" s="13"/>
    </row>
    <row r="1122" spans="1:27" ht="17.850000000000001" customHeight="1" x14ac:dyDescent="0.2">
      <c r="A1122" s="126" t="s">
        <v>675</v>
      </c>
      <c r="B1122" s="127"/>
      <c r="C1122" s="127"/>
      <c r="D1122" s="127"/>
      <c r="E1122" s="127"/>
      <c r="F1122" s="127"/>
      <c r="G1122" s="127"/>
      <c r="H1122" s="127"/>
      <c r="I1122" s="127"/>
      <c r="J1122" s="127"/>
      <c r="K1122" s="127"/>
      <c r="L1122" s="127"/>
      <c r="M1122" s="127"/>
      <c r="N1122" s="127"/>
      <c r="O1122" s="127"/>
      <c r="P1122" s="127"/>
      <c r="Q1122" s="127"/>
      <c r="R1122" s="127"/>
      <c r="S1122" s="127"/>
      <c r="T1122" s="127"/>
      <c r="U1122" s="127"/>
      <c r="V1122" s="127"/>
      <c r="W1122" s="127"/>
      <c r="X1122" s="127"/>
      <c r="Y1122" s="127"/>
      <c r="Z1122" s="127"/>
      <c r="AA1122" s="128"/>
    </row>
    <row r="1123" spans="1:27" ht="17.850000000000001" customHeight="1" x14ac:dyDescent="0.2">
      <c r="A1123" s="30">
        <v>1</v>
      </c>
      <c r="B1123" s="43" t="s">
        <v>1583</v>
      </c>
      <c r="C1123" s="51">
        <v>22</v>
      </c>
      <c r="D1123" s="14">
        <v>0.6</v>
      </c>
      <c r="E1123" s="14" t="s">
        <v>34</v>
      </c>
      <c r="F1123" s="43"/>
      <c r="G1123" s="43"/>
      <c r="H1123" s="52" t="s">
        <v>34</v>
      </c>
      <c r="I1123" s="53"/>
      <c r="J1123" s="54" t="s">
        <v>34</v>
      </c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14" t="s">
        <v>34</v>
      </c>
      <c r="V1123" s="39">
        <v>3658728</v>
      </c>
      <c r="W1123" s="39">
        <v>3658728</v>
      </c>
      <c r="X1123" s="14">
        <v>0</v>
      </c>
      <c r="Y1123" s="14">
        <v>0</v>
      </c>
      <c r="Z1123" s="14">
        <v>0</v>
      </c>
      <c r="AA1123" s="43"/>
    </row>
    <row r="1124" spans="1:27" ht="17.100000000000001" customHeight="1" x14ac:dyDescent="0.2">
      <c r="A1124" s="63">
        <v>2</v>
      </c>
      <c r="B1124" s="16" t="s">
        <v>676</v>
      </c>
      <c r="C1124" s="18">
        <v>12</v>
      </c>
      <c r="D1124" s="13">
        <v>0.2</v>
      </c>
      <c r="E1124" s="13" t="s">
        <v>34</v>
      </c>
      <c r="F1124" s="13"/>
      <c r="G1124" s="13"/>
      <c r="H1124" s="13"/>
      <c r="I1124" s="13"/>
      <c r="J1124" s="13" t="s">
        <v>34</v>
      </c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37">
        <v>296525</v>
      </c>
      <c r="W1124" s="37">
        <v>296525</v>
      </c>
      <c r="X1124" s="13">
        <v>0</v>
      </c>
      <c r="Y1124" s="13">
        <v>0</v>
      </c>
      <c r="Z1124" s="13">
        <v>0</v>
      </c>
      <c r="AA1124" s="13"/>
    </row>
    <row r="1125" spans="1:27" ht="28.5" customHeight="1" x14ac:dyDescent="0.2">
      <c r="A1125" s="63">
        <v>3</v>
      </c>
      <c r="B1125" s="23" t="s">
        <v>1767</v>
      </c>
      <c r="C1125" s="18">
        <v>21</v>
      </c>
      <c r="D1125" s="19">
        <v>0.2</v>
      </c>
      <c r="E1125" s="13" t="s">
        <v>34</v>
      </c>
      <c r="F1125" s="13"/>
      <c r="G1125" s="13"/>
      <c r="H1125" s="13" t="s">
        <v>34</v>
      </c>
      <c r="I1125" s="13"/>
      <c r="J1125" s="13" t="s">
        <v>34</v>
      </c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37">
        <v>1096272</v>
      </c>
      <c r="W1125" s="37">
        <v>1096272</v>
      </c>
      <c r="X1125" s="13">
        <v>0</v>
      </c>
      <c r="Y1125" s="13">
        <v>0</v>
      </c>
      <c r="Z1125" s="13">
        <v>0</v>
      </c>
      <c r="AA1125" s="13"/>
    </row>
    <row r="1126" spans="1:27" ht="17.850000000000001" customHeight="1" x14ac:dyDescent="0.2">
      <c r="A1126" s="63">
        <v>4</v>
      </c>
      <c r="B1126" s="16" t="s">
        <v>677</v>
      </c>
      <c r="C1126" s="18">
        <v>13</v>
      </c>
      <c r="D1126" s="13">
        <v>0.1</v>
      </c>
      <c r="E1126" s="13" t="s">
        <v>34</v>
      </c>
      <c r="F1126" s="13"/>
      <c r="G1126" s="13"/>
      <c r="H1126" s="13" t="s">
        <v>34</v>
      </c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37">
        <v>377600</v>
      </c>
      <c r="W1126" s="37">
        <v>377600</v>
      </c>
      <c r="X1126" s="13">
        <v>0</v>
      </c>
      <c r="Y1126" s="13">
        <v>0</v>
      </c>
      <c r="Z1126" s="13">
        <v>0</v>
      </c>
      <c r="AA1126" s="13"/>
    </row>
    <row r="1127" spans="1:27" ht="17.100000000000001" customHeight="1" x14ac:dyDescent="0.2">
      <c r="A1127" s="63">
        <v>5</v>
      </c>
      <c r="B1127" s="16" t="s">
        <v>678</v>
      </c>
      <c r="C1127" s="18">
        <v>1</v>
      </c>
      <c r="D1127" s="13">
        <v>0.1</v>
      </c>
      <c r="E1127" s="13" t="s">
        <v>34</v>
      </c>
      <c r="F1127" s="13"/>
      <c r="G1127" s="13"/>
      <c r="H1127" s="13" t="s">
        <v>34</v>
      </c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37">
        <v>329600</v>
      </c>
      <c r="W1127" s="37">
        <v>329600</v>
      </c>
      <c r="X1127" s="13">
        <v>0</v>
      </c>
      <c r="Y1127" s="13">
        <v>0</v>
      </c>
      <c r="Z1127" s="13">
        <v>0</v>
      </c>
      <c r="AA1127" s="13"/>
    </row>
    <row r="1128" spans="1:27" ht="17.850000000000001" customHeight="1" x14ac:dyDescent="0.2">
      <c r="A1128" s="68">
        <v>6</v>
      </c>
      <c r="B1128" s="65" t="s">
        <v>2051</v>
      </c>
      <c r="C1128" s="66">
        <v>14</v>
      </c>
      <c r="D1128" s="67">
        <v>0.2</v>
      </c>
      <c r="E1128" s="67" t="s">
        <v>34</v>
      </c>
      <c r="F1128" s="67"/>
      <c r="G1128" s="67"/>
      <c r="H1128" s="67"/>
      <c r="I1128" s="67"/>
      <c r="J1128" s="67"/>
      <c r="K1128" s="67" t="s">
        <v>34</v>
      </c>
      <c r="L1128" s="67" t="s">
        <v>34</v>
      </c>
      <c r="M1128" s="67"/>
      <c r="N1128" s="67"/>
      <c r="O1128" s="67"/>
      <c r="P1128" s="67"/>
      <c r="Q1128" s="67"/>
      <c r="R1128" s="67"/>
      <c r="S1128" s="67"/>
      <c r="T1128" s="67"/>
      <c r="U1128" s="67"/>
      <c r="V1128" s="106">
        <v>178154</v>
      </c>
      <c r="W1128" s="106">
        <v>178154</v>
      </c>
      <c r="X1128" s="67">
        <v>0</v>
      </c>
      <c r="Y1128" s="67">
        <v>0</v>
      </c>
      <c r="Z1128" s="67">
        <v>0</v>
      </c>
      <c r="AA1128" s="67"/>
    </row>
    <row r="1129" spans="1:27" ht="17.100000000000001" customHeight="1" x14ac:dyDescent="0.2">
      <c r="A1129" s="63">
        <v>7</v>
      </c>
      <c r="B1129" s="16" t="s">
        <v>679</v>
      </c>
      <c r="C1129" s="18">
        <v>6</v>
      </c>
      <c r="D1129" s="13">
        <v>0.2</v>
      </c>
      <c r="E1129" s="13" t="s">
        <v>34</v>
      </c>
      <c r="F1129" s="13"/>
      <c r="G1129" s="13"/>
      <c r="H1129" s="13" t="s">
        <v>34</v>
      </c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37">
        <v>786000</v>
      </c>
      <c r="W1129" s="37">
        <v>786000</v>
      </c>
      <c r="X1129" s="13">
        <v>0</v>
      </c>
      <c r="Y1129" s="13">
        <v>0</v>
      </c>
      <c r="Z1129" s="13">
        <v>0</v>
      </c>
      <c r="AA1129" s="13"/>
    </row>
    <row r="1130" spans="1:27" ht="17.850000000000001" customHeight="1" x14ac:dyDescent="0.2">
      <c r="A1130" s="63">
        <v>8</v>
      </c>
      <c r="B1130" s="16" t="s">
        <v>680</v>
      </c>
      <c r="C1130" s="59">
        <v>22</v>
      </c>
      <c r="D1130" s="59">
        <v>0.3</v>
      </c>
      <c r="E1130" s="13" t="s">
        <v>34</v>
      </c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 t="s">
        <v>34</v>
      </c>
      <c r="R1130" s="13" t="s">
        <v>34</v>
      </c>
      <c r="S1130" s="13"/>
      <c r="T1130" s="13"/>
      <c r="U1130" s="13"/>
      <c r="V1130" s="37">
        <v>408280</v>
      </c>
      <c r="W1130" s="37">
        <v>408280</v>
      </c>
      <c r="X1130" s="13">
        <v>0</v>
      </c>
      <c r="Y1130" s="13">
        <v>0</v>
      </c>
      <c r="Z1130" s="13">
        <v>0</v>
      </c>
      <c r="AA1130" s="13"/>
    </row>
    <row r="1131" spans="1:27" ht="17.100000000000001" customHeight="1" x14ac:dyDescent="0.2">
      <c r="A1131" s="63">
        <v>9</v>
      </c>
      <c r="B1131" s="23" t="s">
        <v>1768</v>
      </c>
      <c r="C1131" s="13">
        <v>45</v>
      </c>
      <c r="D1131" s="19">
        <v>0.8</v>
      </c>
      <c r="E1131" s="13" t="s">
        <v>34</v>
      </c>
      <c r="F1131" s="13"/>
      <c r="G1131" s="13" t="s">
        <v>34</v>
      </c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37">
        <v>1812400</v>
      </c>
      <c r="W1131" s="37">
        <v>1812400</v>
      </c>
      <c r="X1131" s="13">
        <v>0</v>
      </c>
      <c r="Y1131" s="13">
        <v>0</v>
      </c>
      <c r="Z1131" s="13">
        <v>0</v>
      </c>
      <c r="AA1131" s="13"/>
    </row>
    <row r="1132" spans="1:27" ht="17.850000000000001" customHeight="1" x14ac:dyDescent="0.2">
      <c r="A1132" s="63">
        <v>10</v>
      </c>
      <c r="B1132" s="23" t="s">
        <v>1769</v>
      </c>
      <c r="C1132" s="18">
        <v>11</v>
      </c>
      <c r="D1132" s="19">
        <v>0.3</v>
      </c>
      <c r="E1132" s="13"/>
      <c r="F1132" s="13"/>
      <c r="G1132" s="13" t="s">
        <v>34</v>
      </c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37">
        <v>635030</v>
      </c>
      <c r="W1132" s="37">
        <v>635030</v>
      </c>
      <c r="X1132" s="13">
        <v>0</v>
      </c>
      <c r="Y1132" s="13">
        <v>0</v>
      </c>
      <c r="Z1132" s="13">
        <v>0</v>
      </c>
      <c r="AA1132" s="13"/>
    </row>
    <row r="1133" spans="1:27" ht="17.850000000000001" customHeight="1" x14ac:dyDescent="0.2">
      <c r="A1133" s="63">
        <v>11</v>
      </c>
      <c r="B1133" s="16" t="s">
        <v>681</v>
      </c>
      <c r="C1133" s="59">
        <v>12</v>
      </c>
      <c r="D1133" s="59">
        <v>0.1</v>
      </c>
      <c r="E1133" s="13" t="s">
        <v>34</v>
      </c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 t="s">
        <v>34</v>
      </c>
      <c r="R1133" s="13" t="s">
        <v>34</v>
      </c>
      <c r="S1133" s="13"/>
      <c r="T1133" s="13"/>
      <c r="U1133" s="13"/>
      <c r="V1133" s="37">
        <v>170522</v>
      </c>
      <c r="W1133" s="37">
        <v>170522</v>
      </c>
      <c r="X1133" s="13">
        <v>0</v>
      </c>
      <c r="Y1133" s="13">
        <v>0</v>
      </c>
      <c r="Z1133" s="13">
        <v>0</v>
      </c>
      <c r="AA1133" s="13"/>
    </row>
    <row r="1134" spans="1:27" ht="17.850000000000001" customHeight="1" x14ac:dyDescent="0.2">
      <c r="A1134" s="63">
        <v>12</v>
      </c>
      <c r="B1134" s="23" t="s">
        <v>1770</v>
      </c>
      <c r="C1134" s="18">
        <v>51</v>
      </c>
      <c r="D1134" s="19">
        <v>1.3</v>
      </c>
      <c r="E1134" s="27" t="s">
        <v>34</v>
      </c>
      <c r="F1134" s="27"/>
      <c r="G1134" s="27" t="s">
        <v>34</v>
      </c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37">
        <v>1641592</v>
      </c>
      <c r="W1134" s="37">
        <v>1641592</v>
      </c>
      <c r="X1134" s="27">
        <v>0</v>
      </c>
      <c r="Y1134" s="27">
        <v>0</v>
      </c>
      <c r="Z1134" s="27">
        <v>0</v>
      </c>
      <c r="AA1134" s="27"/>
    </row>
    <row r="1135" spans="1:27" ht="17.100000000000001" customHeight="1" x14ac:dyDescent="0.2">
      <c r="A1135" s="63">
        <v>13</v>
      </c>
      <c r="B1135" s="16" t="s">
        <v>1819</v>
      </c>
      <c r="C1135" s="18">
        <v>96</v>
      </c>
      <c r="D1135" s="13">
        <v>1.2</v>
      </c>
      <c r="E1135" s="13" t="s">
        <v>34</v>
      </c>
      <c r="F1135" s="13"/>
      <c r="G1135" s="13"/>
      <c r="H1135" s="13"/>
      <c r="I1135" s="13"/>
      <c r="J1135" s="13"/>
      <c r="K1135" s="13"/>
      <c r="L1135" s="13"/>
      <c r="M1135" s="13"/>
      <c r="N1135" s="13" t="s">
        <v>34</v>
      </c>
      <c r="O1135" s="13"/>
      <c r="P1135" s="13"/>
      <c r="Q1135" s="13"/>
      <c r="R1135" s="13"/>
      <c r="S1135" s="13"/>
      <c r="T1135" s="13"/>
      <c r="U1135" s="13"/>
      <c r="V1135" s="59">
        <v>1831650</v>
      </c>
      <c r="W1135" s="59">
        <v>1831650</v>
      </c>
      <c r="X1135" s="13">
        <v>0</v>
      </c>
      <c r="Y1135" s="13">
        <v>0</v>
      </c>
      <c r="Z1135" s="13">
        <v>0</v>
      </c>
      <c r="AA1135" s="13"/>
    </row>
    <row r="1136" spans="1:27" ht="17.850000000000001" customHeight="1" x14ac:dyDescent="0.2">
      <c r="A1136" s="63">
        <v>14</v>
      </c>
      <c r="B1136" s="16" t="s">
        <v>682</v>
      </c>
      <c r="C1136" s="18">
        <v>12</v>
      </c>
      <c r="D1136" s="13">
        <v>0.2</v>
      </c>
      <c r="E1136" s="13" t="s">
        <v>34</v>
      </c>
      <c r="F1136" s="13"/>
      <c r="G1136" s="13"/>
      <c r="H1136" s="13"/>
      <c r="I1136" s="13"/>
      <c r="J1136" s="13" t="s">
        <v>34</v>
      </c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37">
        <v>247018</v>
      </c>
      <c r="W1136" s="37">
        <v>247018</v>
      </c>
      <c r="X1136" s="13">
        <v>0</v>
      </c>
      <c r="Y1136" s="13">
        <v>0</v>
      </c>
      <c r="Z1136" s="13">
        <v>0</v>
      </c>
      <c r="AA1136" s="13"/>
    </row>
    <row r="1137" spans="1:27" ht="17.850000000000001" customHeight="1" x14ac:dyDescent="0.2">
      <c r="A1137" s="80">
        <v>15</v>
      </c>
      <c r="B1137" s="16" t="s">
        <v>683</v>
      </c>
      <c r="C1137" s="18">
        <v>17</v>
      </c>
      <c r="D1137" s="59">
        <v>0.2</v>
      </c>
      <c r="E1137" s="59" t="s">
        <v>34</v>
      </c>
      <c r="F1137" s="59"/>
      <c r="G1137" s="59" t="s">
        <v>34</v>
      </c>
      <c r="H1137" s="59" t="s">
        <v>34</v>
      </c>
      <c r="I1137" s="59"/>
      <c r="J1137" s="59" t="s">
        <v>34</v>
      </c>
      <c r="K1137" s="59"/>
      <c r="L1137" s="59"/>
      <c r="M1137" s="59"/>
      <c r="N1137" s="59"/>
      <c r="O1137" s="59"/>
      <c r="P1137" s="59"/>
      <c r="Q1137" s="59"/>
      <c r="R1137" s="59"/>
      <c r="S1137" s="59"/>
      <c r="T1137" s="59"/>
      <c r="U1137" s="59"/>
      <c r="V1137" s="37">
        <v>1699225</v>
      </c>
      <c r="W1137" s="37">
        <v>1699225</v>
      </c>
      <c r="X1137" s="59">
        <v>0</v>
      </c>
      <c r="Y1137" s="59">
        <v>0</v>
      </c>
      <c r="Z1137" s="59">
        <v>0</v>
      </c>
      <c r="AA1137" s="59"/>
    </row>
    <row r="1138" spans="1:27" ht="19.899999999999999" customHeight="1" x14ac:dyDescent="0.2">
      <c r="A1138" s="13"/>
      <c r="B1138" s="16" t="s">
        <v>37</v>
      </c>
      <c r="C1138" s="18">
        <f>SUM(C1123:C1137)</f>
        <v>355</v>
      </c>
      <c r="D1138" s="13">
        <f>SUM(D1123:D1137)</f>
        <v>6.0000000000000009</v>
      </c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37">
        <f>SUM(V1123:V1137)</f>
        <v>15168596</v>
      </c>
      <c r="W1138" s="37">
        <f>SUM(W1123:W1137)</f>
        <v>15168596</v>
      </c>
      <c r="X1138" s="13">
        <v>0</v>
      </c>
      <c r="Y1138" s="13">
        <v>0</v>
      </c>
      <c r="Z1138" s="13">
        <v>0</v>
      </c>
      <c r="AA1138" s="13"/>
    </row>
    <row r="1139" spans="1:27" ht="17.100000000000001" customHeight="1" x14ac:dyDescent="0.2">
      <c r="A1139" s="111" t="s">
        <v>1164</v>
      </c>
      <c r="B1139" s="112"/>
      <c r="C1139" s="112"/>
      <c r="D1139" s="112"/>
      <c r="E1139" s="112"/>
      <c r="F1139" s="112"/>
      <c r="G1139" s="112"/>
      <c r="H1139" s="112"/>
      <c r="I1139" s="112"/>
      <c r="J1139" s="112"/>
      <c r="K1139" s="112"/>
      <c r="L1139" s="112"/>
      <c r="M1139" s="112"/>
      <c r="N1139" s="112"/>
      <c r="O1139" s="112"/>
      <c r="P1139" s="112"/>
      <c r="Q1139" s="112"/>
      <c r="R1139" s="112"/>
      <c r="S1139" s="112"/>
      <c r="T1139" s="112"/>
      <c r="U1139" s="112"/>
      <c r="V1139" s="112"/>
      <c r="W1139" s="112"/>
      <c r="X1139" s="112"/>
      <c r="Y1139" s="112"/>
      <c r="Z1139" s="112"/>
      <c r="AA1139" s="113"/>
    </row>
    <row r="1140" spans="1:27" ht="17.850000000000001" customHeight="1" x14ac:dyDescent="0.2">
      <c r="A1140" s="13">
        <v>1</v>
      </c>
      <c r="B1140" s="23" t="s">
        <v>1771</v>
      </c>
      <c r="C1140" s="13">
        <v>39</v>
      </c>
      <c r="D1140" s="19">
        <v>0.9</v>
      </c>
      <c r="E1140" s="13" t="s">
        <v>34</v>
      </c>
      <c r="F1140" s="13"/>
      <c r="G1140" s="13" t="s">
        <v>34</v>
      </c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37">
        <v>2010890</v>
      </c>
      <c r="W1140" s="37">
        <v>2010890</v>
      </c>
      <c r="X1140" s="13">
        <v>0</v>
      </c>
      <c r="Y1140" s="13">
        <v>0</v>
      </c>
      <c r="Z1140" s="13">
        <v>0</v>
      </c>
      <c r="AA1140" s="13"/>
    </row>
    <row r="1141" spans="1:27" ht="19.899999999999999" customHeight="1" x14ac:dyDescent="0.2">
      <c r="A1141" s="13"/>
      <c r="B1141" s="16" t="s">
        <v>37</v>
      </c>
      <c r="C1141" s="13">
        <v>39</v>
      </c>
      <c r="D1141" s="19">
        <v>0.9</v>
      </c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37">
        <v>2010890</v>
      </c>
      <c r="W1141" s="37">
        <v>2010890</v>
      </c>
      <c r="X1141" s="13">
        <v>0</v>
      </c>
      <c r="Y1141" s="13">
        <v>0</v>
      </c>
      <c r="Z1141" s="13">
        <v>0</v>
      </c>
      <c r="AA1141" s="13"/>
    </row>
    <row r="1142" spans="1:27" ht="17.100000000000001" customHeight="1" x14ac:dyDescent="0.2">
      <c r="A1142" s="111" t="s">
        <v>684</v>
      </c>
      <c r="B1142" s="112"/>
      <c r="C1142" s="112"/>
      <c r="D1142" s="112"/>
      <c r="E1142" s="112"/>
      <c r="F1142" s="112"/>
      <c r="G1142" s="112"/>
      <c r="H1142" s="112"/>
      <c r="I1142" s="112"/>
      <c r="J1142" s="112"/>
      <c r="K1142" s="112"/>
      <c r="L1142" s="112"/>
      <c r="M1142" s="112"/>
      <c r="N1142" s="112"/>
      <c r="O1142" s="112"/>
      <c r="P1142" s="112"/>
      <c r="Q1142" s="112"/>
      <c r="R1142" s="112"/>
      <c r="S1142" s="112"/>
      <c r="T1142" s="112"/>
      <c r="U1142" s="112"/>
      <c r="V1142" s="112"/>
      <c r="W1142" s="112"/>
      <c r="X1142" s="112"/>
      <c r="Y1142" s="112"/>
      <c r="Z1142" s="112"/>
      <c r="AA1142" s="113"/>
    </row>
    <row r="1143" spans="1:27" ht="17.850000000000001" customHeight="1" x14ac:dyDescent="0.2">
      <c r="A1143" s="13">
        <v>1</v>
      </c>
      <c r="B1143" s="16" t="s">
        <v>685</v>
      </c>
      <c r="C1143" s="18">
        <v>20</v>
      </c>
      <c r="D1143" s="13">
        <v>0.5</v>
      </c>
      <c r="E1143" s="13" t="s">
        <v>34</v>
      </c>
      <c r="F1143" s="13"/>
      <c r="G1143" s="13" t="s">
        <v>34</v>
      </c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37">
        <v>1236480</v>
      </c>
      <c r="W1143" s="37">
        <v>1236480</v>
      </c>
      <c r="X1143" s="13">
        <v>0</v>
      </c>
      <c r="Y1143" s="13">
        <v>0</v>
      </c>
      <c r="Z1143" s="13">
        <v>0</v>
      </c>
      <c r="AA1143" s="13"/>
    </row>
    <row r="1144" spans="1:27" ht="17.100000000000001" customHeight="1" x14ac:dyDescent="0.2">
      <c r="A1144" s="13">
        <v>2</v>
      </c>
      <c r="B1144" s="16" t="s">
        <v>686</v>
      </c>
      <c r="C1144" s="18">
        <v>35</v>
      </c>
      <c r="D1144" s="13">
        <v>0.9</v>
      </c>
      <c r="E1144" s="13" t="s">
        <v>34</v>
      </c>
      <c r="F1144" s="13"/>
      <c r="G1144" s="13"/>
      <c r="H1144" s="13"/>
      <c r="I1144" s="13"/>
      <c r="J1144" s="13"/>
      <c r="K1144" s="13"/>
      <c r="L1144" s="13"/>
      <c r="M1144" s="13" t="s">
        <v>34</v>
      </c>
      <c r="N1144" s="13"/>
      <c r="O1144" s="13"/>
      <c r="P1144" s="13"/>
      <c r="Q1144" s="13"/>
      <c r="R1144" s="13"/>
      <c r="S1144" s="13"/>
      <c r="T1144" s="13"/>
      <c r="U1144" s="13"/>
      <c r="V1144" s="37">
        <v>724282.5</v>
      </c>
      <c r="W1144" s="37">
        <v>724282.5</v>
      </c>
      <c r="X1144" s="13">
        <v>0</v>
      </c>
      <c r="Y1144" s="13">
        <v>0</v>
      </c>
      <c r="Z1144" s="13">
        <v>0</v>
      </c>
      <c r="AA1144" s="13"/>
    </row>
    <row r="1145" spans="1:27" ht="17.850000000000001" customHeight="1" x14ac:dyDescent="0.2">
      <c r="A1145" s="59">
        <v>3</v>
      </c>
      <c r="B1145" s="16" t="s">
        <v>687</v>
      </c>
      <c r="C1145" s="18">
        <v>8</v>
      </c>
      <c r="D1145" s="13">
        <v>0.1</v>
      </c>
      <c r="E1145" s="13" t="s">
        <v>34</v>
      </c>
      <c r="F1145" s="13"/>
      <c r="G1145" s="13" t="s">
        <v>34</v>
      </c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37">
        <v>324760</v>
      </c>
      <c r="W1145" s="37">
        <v>324760</v>
      </c>
      <c r="X1145" s="13">
        <v>0</v>
      </c>
      <c r="Y1145" s="13">
        <v>0</v>
      </c>
      <c r="Z1145" s="13">
        <v>0</v>
      </c>
      <c r="AA1145" s="13"/>
    </row>
    <row r="1146" spans="1:27" ht="19.899999999999999" customHeight="1" x14ac:dyDescent="0.2">
      <c r="A1146" s="59">
        <v>4</v>
      </c>
      <c r="B1146" s="23" t="s">
        <v>1772</v>
      </c>
      <c r="C1146" s="13">
        <v>16</v>
      </c>
      <c r="D1146" s="19">
        <v>0.2</v>
      </c>
      <c r="E1146" s="13" t="s">
        <v>34</v>
      </c>
      <c r="F1146" s="13"/>
      <c r="G1146" s="13" t="s">
        <v>34</v>
      </c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37">
        <v>443670</v>
      </c>
      <c r="W1146" s="37">
        <v>443670</v>
      </c>
      <c r="X1146" s="13">
        <v>0</v>
      </c>
      <c r="Y1146" s="13">
        <v>0</v>
      </c>
      <c r="Z1146" s="13">
        <v>0</v>
      </c>
      <c r="AA1146" s="13"/>
    </row>
    <row r="1147" spans="1:27" ht="17.850000000000001" customHeight="1" x14ac:dyDescent="0.2">
      <c r="A1147" s="59">
        <v>5</v>
      </c>
      <c r="B1147" s="16" t="s">
        <v>688</v>
      </c>
      <c r="C1147" s="18">
        <v>34</v>
      </c>
      <c r="D1147" s="13">
        <v>0.6</v>
      </c>
      <c r="E1147" s="13" t="s">
        <v>34</v>
      </c>
      <c r="F1147" s="13"/>
      <c r="G1147" s="13"/>
      <c r="H1147" s="13"/>
      <c r="I1147" s="13"/>
      <c r="J1147" s="13"/>
      <c r="K1147" s="13"/>
      <c r="L1147" s="13"/>
      <c r="M1147" s="13" t="s">
        <v>34</v>
      </c>
      <c r="N1147" s="13"/>
      <c r="O1147" s="13"/>
      <c r="P1147" s="13"/>
      <c r="Q1147" s="13"/>
      <c r="R1147" s="13"/>
      <c r="S1147" s="13"/>
      <c r="T1147" s="13"/>
      <c r="U1147" s="13"/>
      <c r="V1147" s="37">
        <v>495578.7</v>
      </c>
      <c r="W1147" s="37">
        <v>495578.7</v>
      </c>
      <c r="X1147" s="13">
        <v>0</v>
      </c>
      <c r="Y1147" s="13">
        <v>0</v>
      </c>
      <c r="Z1147" s="13">
        <v>0</v>
      </c>
      <c r="AA1147" s="13"/>
    </row>
    <row r="1148" spans="1:27" ht="17.100000000000001" customHeight="1" x14ac:dyDescent="0.2">
      <c r="A1148" s="59">
        <v>6</v>
      </c>
      <c r="B1148" s="16" t="s">
        <v>689</v>
      </c>
      <c r="C1148" s="18">
        <v>27</v>
      </c>
      <c r="D1148" s="13">
        <v>0.4</v>
      </c>
      <c r="E1148" s="13" t="s">
        <v>34</v>
      </c>
      <c r="F1148" s="13"/>
      <c r="G1148" s="13"/>
      <c r="H1148" s="13" t="s">
        <v>34</v>
      </c>
      <c r="I1148" s="13" t="s">
        <v>34</v>
      </c>
      <c r="J1148" s="13" t="s">
        <v>34</v>
      </c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37">
        <v>2141173</v>
      </c>
      <c r="W1148" s="37">
        <v>2141173</v>
      </c>
      <c r="X1148" s="13">
        <v>0</v>
      </c>
      <c r="Y1148" s="13">
        <v>0</v>
      </c>
      <c r="Z1148" s="13">
        <v>0</v>
      </c>
      <c r="AA1148" s="13"/>
    </row>
    <row r="1149" spans="1:27" ht="17.100000000000001" customHeight="1" x14ac:dyDescent="0.2">
      <c r="A1149" s="67">
        <v>7</v>
      </c>
      <c r="B1149" s="65" t="s">
        <v>2072</v>
      </c>
      <c r="C1149" s="66">
        <v>31</v>
      </c>
      <c r="D1149" s="67">
        <v>0.8</v>
      </c>
      <c r="E1149" s="67" t="s">
        <v>34</v>
      </c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67"/>
      <c r="Q1149" s="67" t="s">
        <v>34</v>
      </c>
      <c r="R1149" s="67" t="s">
        <v>34</v>
      </c>
      <c r="S1149" s="67"/>
      <c r="T1149" s="67"/>
      <c r="U1149" s="67" t="s">
        <v>34</v>
      </c>
      <c r="V1149" s="106">
        <v>924924</v>
      </c>
      <c r="W1149" s="106">
        <v>924924</v>
      </c>
      <c r="X1149" s="67">
        <v>0</v>
      </c>
      <c r="Y1149" s="67">
        <v>0</v>
      </c>
      <c r="Z1149" s="67">
        <v>0</v>
      </c>
      <c r="AA1149" s="67"/>
    </row>
    <row r="1150" spans="1:27" ht="19.899999999999999" customHeight="1" x14ac:dyDescent="0.2">
      <c r="A1150" s="13"/>
      <c r="B1150" s="16" t="s">
        <v>37</v>
      </c>
      <c r="C1150" s="18">
        <f>SUM(C1143:C1149)</f>
        <v>171</v>
      </c>
      <c r="D1150" s="13">
        <f>SUM(D1143:D1149)</f>
        <v>3.5</v>
      </c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37">
        <f>SUM(V1143:V1149)</f>
        <v>6290868.2000000002</v>
      </c>
      <c r="W1150" s="37">
        <f>SUM(W1143:W1149)</f>
        <v>6290868.2000000002</v>
      </c>
      <c r="X1150" s="13">
        <v>0</v>
      </c>
      <c r="Y1150" s="13">
        <v>0</v>
      </c>
      <c r="Z1150" s="13">
        <v>0</v>
      </c>
      <c r="AA1150" s="13"/>
    </row>
    <row r="1151" spans="1:27" ht="17.850000000000001" customHeight="1" x14ac:dyDescent="0.2">
      <c r="A1151" s="111" t="s">
        <v>690</v>
      </c>
      <c r="B1151" s="112"/>
      <c r="C1151" s="112"/>
      <c r="D1151" s="112"/>
      <c r="E1151" s="112"/>
      <c r="F1151" s="112"/>
      <c r="G1151" s="112"/>
      <c r="H1151" s="112"/>
      <c r="I1151" s="112"/>
      <c r="J1151" s="112"/>
      <c r="K1151" s="112"/>
      <c r="L1151" s="112"/>
      <c r="M1151" s="112"/>
      <c r="N1151" s="112"/>
      <c r="O1151" s="112"/>
      <c r="P1151" s="112"/>
      <c r="Q1151" s="112"/>
      <c r="R1151" s="112"/>
      <c r="S1151" s="112"/>
      <c r="T1151" s="112"/>
      <c r="U1151" s="112"/>
      <c r="V1151" s="112"/>
      <c r="W1151" s="112"/>
      <c r="X1151" s="112"/>
      <c r="Y1151" s="112"/>
      <c r="Z1151" s="112"/>
      <c r="AA1151" s="113"/>
    </row>
    <row r="1152" spans="1:27" ht="17.100000000000001" customHeight="1" x14ac:dyDescent="0.2">
      <c r="A1152" s="13">
        <v>1</v>
      </c>
      <c r="B1152" s="16" t="s">
        <v>691</v>
      </c>
      <c r="C1152" s="18">
        <v>26</v>
      </c>
      <c r="D1152" s="13">
        <v>0.4</v>
      </c>
      <c r="E1152" s="13" t="s">
        <v>34</v>
      </c>
      <c r="F1152" s="13"/>
      <c r="G1152" s="13"/>
      <c r="H1152" s="13"/>
      <c r="I1152" s="13"/>
      <c r="J1152" s="13"/>
      <c r="K1152" s="13"/>
      <c r="L1152" s="13"/>
      <c r="M1152" s="13" t="s">
        <v>34</v>
      </c>
      <c r="N1152" s="13"/>
      <c r="O1152" s="13"/>
      <c r="P1152" s="13"/>
      <c r="Q1152" s="13"/>
      <c r="R1152" s="13"/>
      <c r="S1152" s="13"/>
      <c r="T1152" s="13"/>
      <c r="U1152" s="13"/>
      <c r="V1152" s="37">
        <v>312147.60000000003</v>
      </c>
      <c r="W1152" s="37">
        <v>312147.60000000003</v>
      </c>
      <c r="X1152" s="13">
        <v>0</v>
      </c>
      <c r="Y1152" s="13">
        <v>0</v>
      </c>
      <c r="Z1152" s="13">
        <v>0</v>
      </c>
      <c r="AA1152" s="13"/>
    </row>
    <row r="1153" spans="1:27" ht="17.850000000000001" customHeight="1" x14ac:dyDescent="0.2">
      <c r="A1153" s="13">
        <v>2</v>
      </c>
      <c r="B1153" s="16" t="s">
        <v>692</v>
      </c>
      <c r="C1153" s="18">
        <v>19</v>
      </c>
      <c r="D1153" s="13">
        <v>0.5</v>
      </c>
      <c r="E1153" s="13" t="s">
        <v>34</v>
      </c>
      <c r="F1153" s="13"/>
      <c r="G1153" s="13"/>
      <c r="H1153" s="13"/>
      <c r="I1153" s="13"/>
      <c r="J1153" s="13"/>
      <c r="K1153" s="13"/>
      <c r="L1153" s="13"/>
      <c r="M1153" s="13" t="s">
        <v>34</v>
      </c>
      <c r="N1153" s="13"/>
      <c r="O1153" s="13"/>
      <c r="P1153" s="13"/>
      <c r="Q1153" s="13"/>
      <c r="R1153" s="13"/>
      <c r="S1153" s="13"/>
      <c r="T1153" s="13"/>
      <c r="U1153" s="13"/>
      <c r="V1153" s="37">
        <v>422868</v>
      </c>
      <c r="W1153" s="37">
        <v>422868</v>
      </c>
      <c r="X1153" s="13">
        <v>0</v>
      </c>
      <c r="Y1153" s="13">
        <v>0</v>
      </c>
      <c r="Z1153" s="13">
        <v>0</v>
      </c>
      <c r="AA1153" s="13"/>
    </row>
    <row r="1154" spans="1:27" ht="17.850000000000001" customHeight="1" x14ac:dyDescent="0.2">
      <c r="A1154" s="13">
        <v>3</v>
      </c>
      <c r="B1154" s="16" t="s">
        <v>693</v>
      </c>
      <c r="C1154" s="18">
        <v>16</v>
      </c>
      <c r="D1154" s="13">
        <v>0.4</v>
      </c>
      <c r="E1154" s="13" t="s">
        <v>34</v>
      </c>
      <c r="F1154" s="13"/>
      <c r="G1154" s="13"/>
      <c r="H1154" s="13"/>
      <c r="I1154" s="13"/>
      <c r="J1154" s="13" t="s">
        <v>34</v>
      </c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37">
        <v>473299</v>
      </c>
      <c r="W1154" s="37">
        <v>473299</v>
      </c>
      <c r="X1154" s="13">
        <v>0</v>
      </c>
      <c r="Y1154" s="13">
        <v>0</v>
      </c>
      <c r="Z1154" s="13">
        <v>0</v>
      </c>
      <c r="AA1154" s="13"/>
    </row>
    <row r="1155" spans="1:27" ht="19.149999999999999" customHeight="1" x14ac:dyDescent="0.2">
      <c r="A1155" s="13"/>
      <c r="B1155" s="16" t="s">
        <v>37</v>
      </c>
      <c r="C1155" s="18">
        <f>SUM(C1152:C1154)</f>
        <v>61</v>
      </c>
      <c r="D1155" s="13">
        <f>SUM(D1152:D1154)</f>
        <v>1.3</v>
      </c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37">
        <f>SUM(V1152:V1154)</f>
        <v>1208314.6000000001</v>
      </c>
      <c r="W1155" s="37">
        <f>SUM(W1152:W1154)</f>
        <v>1208314.6000000001</v>
      </c>
      <c r="X1155" s="13">
        <v>0</v>
      </c>
      <c r="Y1155" s="13">
        <v>0</v>
      </c>
      <c r="Z1155" s="13">
        <v>0</v>
      </c>
      <c r="AA1155" s="13"/>
    </row>
    <row r="1156" spans="1:27" ht="17.850000000000001" customHeight="1" x14ac:dyDescent="0.2">
      <c r="A1156" s="111" t="s">
        <v>1711</v>
      </c>
      <c r="B1156" s="112"/>
      <c r="C1156" s="112"/>
      <c r="D1156" s="112"/>
      <c r="E1156" s="112"/>
      <c r="F1156" s="112"/>
      <c r="G1156" s="112"/>
      <c r="H1156" s="112"/>
      <c r="I1156" s="112"/>
      <c r="J1156" s="112"/>
      <c r="K1156" s="112"/>
      <c r="L1156" s="112"/>
      <c r="M1156" s="112"/>
      <c r="N1156" s="112"/>
      <c r="O1156" s="112"/>
      <c r="P1156" s="112"/>
      <c r="Q1156" s="112"/>
      <c r="R1156" s="112"/>
      <c r="S1156" s="112"/>
      <c r="T1156" s="112"/>
      <c r="U1156" s="112"/>
      <c r="V1156" s="112"/>
      <c r="W1156" s="112"/>
      <c r="X1156" s="112"/>
      <c r="Y1156" s="112"/>
      <c r="Z1156" s="112"/>
      <c r="AA1156" s="113"/>
    </row>
    <row r="1157" spans="1:27" ht="17.850000000000001" customHeight="1" x14ac:dyDescent="0.2">
      <c r="A1157" s="13">
        <v>1</v>
      </c>
      <c r="B1157" s="23" t="s">
        <v>1712</v>
      </c>
      <c r="C1157" s="13">
        <v>68</v>
      </c>
      <c r="D1157" s="19">
        <v>1.9</v>
      </c>
      <c r="E1157" s="13" t="s">
        <v>34</v>
      </c>
      <c r="F1157" s="13"/>
      <c r="G1157" s="13" t="s">
        <v>34</v>
      </c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37">
        <v>2427883.2000000002</v>
      </c>
      <c r="W1157" s="37">
        <v>2427883.2000000002</v>
      </c>
      <c r="X1157" s="13">
        <v>0</v>
      </c>
      <c r="Y1157" s="13">
        <v>0</v>
      </c>
      <c r="Z1157" s="13">
        <v>0</v>
      </c>
      <c r="AA1157" s="13"/>
    </row>
    <row r="1158" spans="1:27" ht="17.850000000000001" customHeight="1" x14ac:dyDescent="0.2">
      <c r="A1158" s="59">
        <v>2</v>
      </c>
      <c r="B1158" s="65" t="s">
        <v>1990</v>
      </c>
      <c r="C1158" s="66">
        <v>22</v>
      </c>
      <c r="D1158" s="67">
        <v>0.5</v>
      </c>
      <c r="E1158" s="67"/>
      <c r="F1158" s="67"/>
      <c r="G1158" s="67"/>
      <c r="H1158" s="67"/>
      <c r="I1158" s="67"/>
      <c r="J1158" s="67"/>
      <c r="K1158" s="67" t="s">
        <v>34</v>
      </c>
      <c r="L1158" s="67" t="s">
        <v>34</v>
      </c>
      <c r="M1158" s="67"/>
      <c r="N1158" s="67"/>
      <c r="O1158" s="67"/>
      <c r="P1158" s="67"/>
      <c r="Q1158" s="67"/>
      <c r="R1158" s="67"/>
      <c r="S1158" s="67"/>
      <c r="T1158" s="67"/>
      <c r="U1158" s="67"/>
      <c r="V1158" s="59">
        <v>216256</v>
      </c>
      <c r="W1158" s="59">
        <v>216256</v>
      </c>
      <c r="X1158" s="59">
        <v>0</v>
      </c>
      <c r="Y1158" s="59">
        <v>0</v>
      </c>
      <c r="Z1158" s="59">
        <v>0</v>
      </c>
      <c r="AA1158" s="59"/>
    </row>
    <row r="1159" spans="1:27" ht="17.850000000000001" customHeight="1" x14ac:dyDescent="0.2">
      <c r="A1159" s="59">
        <v>3</v>
      </c>
      <c r="B1159" s="65" t="s">
        <v>1991</v>
      </c>
      <c r="C1159" s="66">
        <v>7</v>
      </c>
      <c r="D1159" s="67">
        <v>0.2</v>
      </c>
      <c r="E1159" s="67" t="s">
        <v>34</v>
      </c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 t="s">
        <v>34</v>
      </c>
      <c r="V1159" s="37">
        <v>188044</v>
      </c>
      <c r="W1159" s="37">
        <v>188044</v>
      </c>
      <c r="X1159" s="59">
        <v>0</v>
      </c>
      <c r="Y1159" s="59">
        <v>0</v>
      </c>
      <c r="Z1159" s="59">
        <v>0</v>
      </c>
      <c r="AA1159" s="59"/>
    </row>
    <row r="1160" spans="1:27" ht="17.850000000000001" customHeight="1" x14ac:dyDescent="0.2">
      <c r="A1160" s="59">
        <v>4</v>
      </c>
      <c r="B1160" s="65" t="s">
        <v>1992</v>
      </c>
      <c r="C1160" s="66">
        <v>6</v>
      </c>
      <c r="D1160" s="67">
        <v>0.1</v>
      </c>
      <c r="E1160" s="67"/>
      <c r="F1160" s="67"/>
      <c r="G1160" s="67"/>
      <c r="H1160" s="67" t="s">
        <v>34</v>
      </c>
      <c r="I1160" s="67"/>
      <c r="J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59">
        <v>308000</v>
      </c>
      <c r="W1160" s="59">
        <v>308000</v>
      </c>
      <c r="X1160" s="59">
        <v>0</v>
      </c>
      <c r="Y1160" s="59">
        <v>0</v>
      </c>
      <c r="Z1160" s="59">
        <v>0</v>
      </c>
      <c r="AA1160" s="59"/>
    </row>
    <row r="1161" spans="1:27" ht="17.850000000000001" customHeight="1" x14ac:dyDescent="0.2">
      <c r="A1161" s="59">
        <v>5</v>
      </c>
      <c r="B1161" s="65" t="s">
        <v>1993</v>
      </c>
      <c r="C1161" s="71">
        <v>13</v>
      </c>
      <c r="D1161" s="72">
        <v>0.4</v>
      </c>
      <c r="E1161" s="67"/>
      <c r="F1161" s="67"/>
      <c r="G1161" s="67"/>
      <c r="H1161" s="67"/>
      <c r="I1161" s="67"/>
      <c r="J1161" s="67"/>
      <c r="K1161" s="67" t="s">
        <v>34</v>
      </c>
      <c r="L1161" s="67" t="s">
        <v>34</v>
      </c>
      <c r="M1161" s="67"/>
      <c r="N1161" s="67"/>
      <c r="O1161" s="67"/>
      <c r="P1161" s="67"/>
      <c r="Q1161" s="67"/>
      <c r="R1161" s="67"/>
      <c r="S1161" s="67"/>
      <c r="T1161" s="67"/>
      <c r="U1161" s="67"/>
      <c r="V1161" s="59">
        <v>154649</v>
      </c>
      <c r="W1161" s="59">
        <v>154649</v>
      </c>
      <c r="X1161" s="59">
        <v>0</v>
      </c>
      <c r="Y1161" s="59">
        <v>0</v>
      </c>
      <c r="Z1161" s="59">
        <v>0</v>
      </c>
      <c r="AA1161" s="59"/>
    </row>
    <row r="1162" spans="1:27" ht="17.850000000000001" customHeight="1" x14ac:dyDescent="0.2">
      <c r="A1162" s="59">
        <v>6</v>
      </c>
      <c r="B1162" s="91" t="s">
        <v>1994</v>
      </c>
      <c r="C1162" s="66">
        <v>19</v>
      </c>
      <c r="D1162" s="67">
        <v>0.4</v>
      </c>
      <c r="E1162" s="90" t="s">
        <v>34</v>
      </c>
      <c r="F1162" s="67"/>
      <c r="G1162" s="67"/>
      <c r="H1162" s="67"/>
      <c r="I1162" s="67"/>
      <c r="J1162" s="67"/>
      <c r="K1162" s="67" t="s">
        <v>34</v>
      </c>
      <c r="L1162" s="67" t="s">
        <v>34</v>
      </c>
      <c r="M1162" s="67"/>
      <c r="N1162" s="67"/>
      <c r="O1162" s="67"/>
      <c r="P1162" s="67"/>
      <c r="Q1162" s="67" t="s">
        <v>34</v>
      </c>
      <c r="R1162" s="67" t="s">
        <v>34</v>
      </c>
      <c r="S1162" s="67"/>
      <c r="T1162" s="67"/>
      <c r="U1162" s="67" t="s">
        <v>34</v>
      </c>
      <c r="V1162" s="59">
        <v>524797</v>
      </c>
      <c r="W1162" s="59">
        <v>524797</v>
      </c>
      <c r="X1162" s="59">
        <v>0</v>
      </c>
      <c r="Y1162" s="59">
        <v>0</v>
      </c>
      <c r="Z1162" s="59">
        <v>0</v>
      </c>
      <c r="AA1162" s="59"/>
    </row>
    <row r="1163" spans="1:27" ht="19.149999999999999" customHeight="1" x14ac:dyDescent="0.2">
      <c r="A1163" s="13"/>
      <c r="B1163" s="16" t="s">
        <v>37</v>
      </c>
      <c r="C1163" s="13">
        <f>SUM(C1157:C1162)</f>
        <v>135</v>
      </c>
      <c r="D1163" s="19">
        <f>SUM(D1157:D1162)</f>
        <v>3.5</v>
      </c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37">
        <f>SUM(V1157:V1162)</f>
        <v>3819629.2</v>
      </c>
      <c r="W1163" s="37">
        <f>SUM(W1157:W1162)</f>
        <v>3819629.2</v>
      </c>
      <c r="X1163" s="13">
        <v>0</v>
      </c>
      <c r="Y1163" s="13">
        <v>0</v>
      </c>
      <c r="Z1163" s="13">
        <v>0</v>
      </c>
      <c r="AA1163" s="13"/>
    </row>
    <row r="1164" spans="1:27" ht="17.850000000000001" customHeight="1" x14ac:dyDescent="0.2">
      <c r="A1164" s="111" t="s">
        <v>694</v>
      </c>
      <c r="B1164" s="112"/>
      <c r="C1164" s="112"/>
      <c r="D1164" s="112"/>
      <c r="E1164" s="112"/>
      <c r="F1164" s="112"/>
      <c r="G1164" s="112"/>
      <c r="H1164" s="112"/>
      <c r="I1164" s="112"/>
      <c r="J1164" s="112"/>
      <c r="K1164" s="112"/>
      <c r="L1164" s="112"/>
      <c r="M1164" s="112"/>
      <c r="N1164" s="112"/>
      <c r="O1164" s="112"/>
      <c r="P1164" s="112"/>
      <c r="Q1164" s="112"/>
      <c r="R1164" s="112"/>
      <c r="S1164" s="112"/>
      <c r="T1164" s="112"/>
      <c r="U1164" s="112"/>
      <c r="V1164" s="112"/>
      <c r="W1164" s="112"/>
      <c r="X1164" s="112"/>
      <c r="Y1164" s="112"/>
      <c r="Z1164" s="112"/>
      <c r="AA1164" s="113"/>
    </row>
    <row r="1165" spans="1:27" ht="17.850000000000001" customHeight="1" x14ac:dyDescent="0.2">
      <c r="A1165" s="13">
        <v>1</v>
      </c>
      <c r="B1165" s="16" t="s">
        <v>695</v>
      </c>
      <c r="C1165" s="18">
        <v>12</v>
      </c>
      <c r="D1165" s="13">
        <v>0.2</v>
      </c>
      <c r="E1165" s="13" t="s">
        <v>34</v>
      </c>
      <c r="F1165" s="13"/>
      <c r="G1165" s="13" t="s">
        <v>34</v>
      </c>
      <c r="H1165" s="13" t="s">
        <v>34</v>
      </c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37">
        <v>1006740</v>
      </c>
      <c r="W1165" s="37">
        <v>1006740</v>
      </c>
      <c r="X1165" s="13">
        <v>0</v>
      </c>
      <c r="Y1165" s="13">
        <v>0</v>
      </c>
      <c r="Z1165" s="13">
        <v>0</v>
      </c>
      <c r="AA1165" s="13"/>
    </row>
    <row r="1166" spans="1:27" ht="17.100000000000001" customHeight="1" x14ac:dyDescent="0.2">
      <c r="A1166" s="13">
        <v>2</v>
      </c>
      <c r="B1166" s="16" t="s">
        <v>696</v>
      </c>
      <c r="C1166" s="18">
        <v>7</v>
      </c>
      <c r="D1166" s="13">
        <v>0.2</v>
      </c>
      <c r="E1166" s="13" t="s">
        <v>34</v>
      </c>
      <c r="F1166" s="13"/>
      <c r="G1166" s="13" t="s">
        <v>34</v>
      </c>
      <c r="H1166" s="13" t="s">
        <v>34</v>
      </c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37">
        <v>1098720</v>
      </c>
      <c r="W1166" s="37">
        <v>1098720</v>
      </c>
      <c r="X1166" s="13">
        <v>0</v>
      </c>
      <c r="Y1166" s="13">
        <v>0</v>
      </c>
      <c r="Z1166" s="13">
        <v>0</v>
      </c>
      <c r="AA1166" s="13"/>
    </row>
    <row r="1167" spans="1:27" ht="19.899999999999999" customHeight="1" x14ac:dyDescent="0.2">
      <c r="A1167" s="59">
        <v>3</v>
      </c>
      <c r="B1167" s="16" t="s">
        <v>697</v>
      </c>
      <c r="C1167" s="18">
        <v>20</v>
      </c>
      <c r="D1167" s="13">
        <v>0.3</v>
      </c>
      <c r="E1167" s="13" t="s">
        <v>34</v>
      </c>
      <c r="F1167" s="13"/>
      <c r="G1167" s="13"/>
      <c r="H1167" s="13" t="s">
        <v>34</v>
      </c>
      <c r="I1167" s="13"/>
      <c r="J1167" s="13"/>
      <c r="K1167" s="13"/>
      <c r="L1167" s="13"/>
      <c r="M1167" s="13"/>
      <c r="N1167" s="13"/>
      <c r="O1167" s="13"/>
      <c r="P1167" s="13"/>
      <c r="Q1167" s="13" t="s">
        <v>34</v>
      </c>
      <c r="R1167" s="13" t="s">
        <v>34</v>
      </c>
      <c r="S1167" s="13"/>
      <c r="T1167" s="13"/>
      <c r="U1167" s="13" t="s">
        <v>34</v>
      </c>
      <c r="V1167" s="37">
        <v>1471354</v>
      </c>
      <c r="W1167" s="37">
        <v>1471354</v>
      </c>
      <c r="X1167" s="13">
        <v>0</v>
      </c>
      <c r="Y1167" s="13">
        <v>0</v>
      </c>
      <c r="Z1167" s="13">
        <v>0</v>
      </c>
      <c r="AA1167" s="13"/>
    </row>
    <row r="1168" spans="1:27" ht="19.899999999999999" customHeight="1" x14ac:dyDescent="0.2">
      <c r="A1168" s="59">
        <v>4</v>
      </c>
      <c r="B1168" s="65" t="s">
        <v>1827</v>
      </c>
      <c r="C1168" s="66">
        <v>22</v>
      </c>
      <c r="D1168" s="67">
        <v>0.5</v>
      </c>
      <c r="E1168" s="67" t="s">
        <v>34</v>
      </c>
      <c r="F1168" s="67"/>
      <c r="G1168" s="67"/>
      <c r="H1168" s="67"/>
      <c r="I1168" s="67"/>
      <c r="J1168" s="67"/>
      <c r="K1168" s="67"/>
      <c r="L1168" s="67"/>
      <c r="M1168" s="67" t="s">
        <v>34</v>
      </c>
      <c r="N1168" s="67"/>
      <c r="O1168" s="67"/>
      <c r="P1168" s="67"/>
      <c r="Q1168" s="67"/>
      <c r="R1168" s="67"/>
      <c r="S1168" s="67"/>
      <c r="T1168" s="67"/>
      <c r="U1168" s="67"/>
      <c r="V1168" s="37">
        <v>421173</v>
      </c>
      <c r="W1168" s="37">
        <v>421173</v>
      </c>
      <c r="X1168" s="13">
        <v>0</v>
      </c>
      <c r="Y1168" s="13">
        <v>0</v>
      </c>
      <c r="Z1168" s="13">
        <v>0</v>
      </c>
      <c r="AA1168" s="13"/>
    </row>
    <row r="1169" spans="1:28" ht="19.899999999999999" customHeight="1" x14ac:dyDescent="0.2">
      <c r="A1169" s="59">
        <v>5</v>
      </c>
      <c r="B1169" s="65" t="s">
        <v>2026</v>
      </c>
      <c r="C1169" s="66">
        <v>178</v>
      </c>
      <c r="D1169" s="67">
        <v>4.3</v>
      </c>
      <c r="E1169" s="67" t="s">
        <v>34</v>
      </c>
      <c r="F1169" s="67"/>
      <c r="G1169" s="67" t="s">
        <v>34</v>
      </c>
      <c r="H1169" s="67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59">
        <v>4345600</v>
      </c>
      <c r="W1169" s="59">
        <v>4345600</v>
      </c>
      <c r="X1169" s="13">
        <v>0</v>
      </c>
      <c r="Y1169" s="13">
        <v>0</v>
      </c>
      <c r="Z1169" s="13">
        <v>0</v>
      </c>
      <c r="AA1169" s="13"/>
    </row>
    <row r="1170" spans="1:28" ht="19.149999999999999" customHeight="1" x14ac:dyDescent="0.2">
      <c r="A1170" s="59">
        <v>6</v>
      </c>
      <c r="B1170" s="16" t="s">
        <v>698</v>
      </c>
      <c r="C1170" s="18">
        <v>16</v>
      </c>
      <c r="D1170" s="13">
        <v>0.2</v>
      </c>
      <c r="E1170" s="13" t="s">
        <v>34</v>
      </c>
      <c r="F1170" s="13"/>
      <c r="G1170" s="13" t="s">
        <v>34</v>
      </c>
      <c r="H1170" s="13" t="s">
        <v>34</v>
      </c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37">
        <v>1185030</v>
      </c>
      <c r="W1170" s="37">
        <v>1185030</v>
      </c>
      <c r="X1170" s="13">
        <v>0</v>
      </c>
      <c r="Y1170" s="13">
        <v>0</v>
      </c>
      <c r="Z1170" s="13">
        <v>0</v>
      </c>
      <c r="AA1170" s="13"/>
    </row>
    <row r="1171" spans="1:28" ht="19.149999999999999" customHeight="1" x14ac:dyDescent="0.2">
      <c r="A1171" s="59">
        <v>7</v>
      </c>
      <c r="B1171" s="16" t="s">
        <v>699</v>
      </c>
      <c r="C1171" s="18">
        <v>20</v>
      </c>
      <c r="D1171" s="59">
        <v>0.3</v>
      </c>
      <c r="E1171" s="59" t="s">
        <v>34</v>
      </c>
      <c r="F1171" s="59"/>
      <c r="G1171" s="59" t="s">
        <v>34</v>
      </c>
      <c r="H1171" s="59" t="s">
        <v>34</v>
      </c>
      <c r="I1171" s="59"/>
      <c r="J1171" s="59"/>
      <c r="K1171" s="59"/>
      <c r="L1171" s="59"/>
      <c r="M1171" s="59"/>
      <c r="N1171" s="59"/>
      <c r="O1171" s="59"/>
      <c r="P1171" s="59"/>
      <c r="Q1171" s="59"/>
      <c r="R1171" s="59"/>
      <c r="S1171" s="59"/>
      <c r="T1171" s="59"/>
      <c r="U1171" s="59"/>
      <c r="V1171" s="37">
        <v>1582560</v>
      </c>
      <c r="W1171" s="37">
        <v>1582560</v>
      </c>
      <c r="X1171" s="59">
        <v>0</v>
      </c>
      <c r="Y1171" s="59">
        <v>0</v>
      </c>
      <c r="Z1171" s="59">
        <v>0</v>
      </c>
      <c r="AA1171" s="59"/>
    </row>
    <row r="1172" spans="1:28" ht="19.149999999999999" customHeight="1" x14ac:dyDescent="0.2">
      <c r="A1172" s="59">
        <v>8</v>
      </c>
      <c r="B1172" s="16" t="s">
        <v>700</v>
      </c>
      <c r="C1172" s="18">
        <v>19</v>
      </c>
      <c r="D1172" s="59">
        <v>0.3</v>
      </c>
      <c r="E1172" s="59" t="s">
        <v>34</v>
      </c>
      <c r="F1172" s="59"/>
      <c r="G1172" s="59" t="s">
        <v>34</v>
      </c>
      <c r="H1172" s="59" t="s">
        <v>34</v>
      </c>
      <c r="I1172" s="59"/>
      <c r="J1172" s="59"/>
      <c r="K1172" s="59"/>
      <c r="L1172" s="59"/>
      <c r="M1172" s="59"/>
      <c r="N1172" s="59"/>
      <c r="O1172" s="59"/>
      <c r="P1172" s="59"/>
      <c r="Q1172" s="59"/>
      <c r="R1172" s="59"/>
      <c r="S1172" s="59"/>
      <c r="T1172" s="59"/>
      <c r="U1172" s="59"/>
      <c r="V1172" s="37">
        <v>1874880</v>
      </c>
      <c r="W1172" s="37">
        <v>1874880</v>
      </c>
      <c r="X1172" s="59">
        <v>0</v>
      </c>
      <c r="Y1172" s="59">
        <v>0</v>
      </c>
      <c r="Z1172" s="59">
        <v>0</v>
      </c>
      <c r="AA1172" s="59"/>
    </row>
    <row r="1173" spans="1:28" ht="19.899999999999999" customHeight="1" x14ac:dyDescent="0.2">
      <c r="A1173" s="13"/>
      <c r="B1173" s="16" t="s">
        <v>37</v>
      </c>
      <c r="C1173" s="18">
        <f>SUM(C1165:C1172)</f>
        <v>294</v>
      </c>
      <c r="D1173" s="13">
        <f>SUM(D1165:D1172)</f>
        <v>6.3</v>
      </c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37">
        <f>SUM(V1165:V1172)</f>
        <v>12986057</v>
      </c>
      <c r="W1173" s="37">
        <f>SUM(W1165:W1172)</f>
        <v>12986057</v>
      </c>
      <c r="X1173" s="13">
        <v>0</v>
      </c>
      <c r="Y1173" s="13">
        <v>0</v>
      </c>
      <c r="Z1173" s="13">
        <v>0</v>
      </c>
      <c r="AA1173" s="13"/>
    </row>
    <row r="1174" spans="1:28" ht="17.850000000000001" customHeight="1" x14ac:dyDescent="0.2">
      <c r="A1174" s="111" t="s">
        <v>701</v>
      </c>
      <c r="B1174" s="112"/>
      <c r="C1174" s="112"/>
      <c r="D1174" s="112"/>
      <c r="E1174" s="112"/>
      <c r="F1174" s="112"/>
      <c r="G1174" s="112"/>
      <c r="H1174" s="112"/>
      <c r="I1174" s="112"/>
      <c r="J1174" s="112"/>
      <c r="K1174" s="112"/>
      <c r="L1174" s="112"/>
      <c r="M1174" s="112"/>
      <c r="N1174" s="112"/>
      <c r="O1174" s="112"/>
      <c r="P1174" s="112"/>
      <c r="Q1174" s="112"/>
      <c r="R1174" s="112"/>
      <c r="S1174" s="112"/>
      <c r="T1174" s="112"/>
      <c r="U1174" s="112"/>
      <c r="V1174" s="112"/>
      <c r="W1174" s="112"/>
      <c r="X1174" s="112"/>
      <c r="Y1174" s="112"/>
      <c r="Z1174" s="112"/>
      <c r="AA1174" s="113"/>
    </row>
    <row r="1175" spans="1:28" ht="17.100000000000001" customHeight="1" x14ac:dyDescent="0.2">
      <c r="A1175" s="13">
        <v>1</v>
      </c>
      <c r="B1175" s="16" t="s">
        <v>702</v>
      </c>
      <c r="C1175" s="18">
        <v>20</v>
      </c>
      <c r="D1175" s="13">
        <v>0.4</v>
      </c>
      <c r="E1175" s="13" t="s">
        <v>34</v>
      </c>
      <c r="F1175" s="13"/>
      <c r="G1175" s="13"/>
      <c r="H1175" s="13"/>
      <c r="I1175" s="13" t="s">
        <v>34</v>
      </c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37">
        <v>475502</v>
      </c>
      <c r="W1175" s="37">
        <v>475502</v>
      </c>
      <c r="X1175" s="13">
        <v>0</v>
      </c>
      <c r="Y1175" s="13">
        <v>0</v>
      </c>
      <c r="Z1175" s="13">
        <v>0</v>
      </c>
      <c r="AA1175" s="13"/>
    </row>
    <row r="1176" spans="1:28" ht="17.850000000000001" customHeight="1" x14ac:dyDescent="0.2">
      <c r="A1176" s="13">
        <v>2</v>
      </c>
      <c r="B1176" s="65" t="s">
        <v>2027</v>
      </c>
      <c r="C1176" s="66">
        <v>7</v>
      </c>
      <c r="D1176" s="67">
        <v>0.3</v>
      </c>
      <c r="E1176" s="67" t="s">
        <v>34</v>
      </c>
      <c r="F1176" s="67"/>
      <c r="G1176" s="67"/>
      <c r="H1176" s="67"/>
      <c r="I1176" s="67"/>
      <c r="J1176" s="67"/>
      <c r="K1176" s="67"/>
      <c r="L1176" s="67"/>
      <c r="M1176" s="67"/>
      <c r="N1176" s="67" t="s">
        <v>34</v>
      </c>
      <c r="O1176" s="67"/>
      <c r="P1176" s="67"/>
      <c r="Q1176" s="67"/>
      <c r="R1176" s="67"/>
      <c r="S1176" s="67"/>
      <c r="T1176" s="67"/>
      <c r="U1176" s="67"/>
      <c r="V1176" s="37">
        <v>441948</v>
      </c>
      <c r="W1176" s="37">
        <v>441948</v>
      </c>
      <c r="X1176" s="59">
        <v>0</v>
      </c>
      <c r="Y1176" s="59">
        <v>0</v>
      </c>
      <c r="Z1176" s="59">
        <v>0</v>
      </c>
      <c r="AA1176" s="13"/>
    </row>
    <row r="1177" spans="1:28" ht="17.850000000000001" customHeight="1" x14ac:dyDescent="0.2">
      <c r="A1177" s="59">
        <v>3</v>
      </c>
      <c r="B1177" s="65" t="s">
        <v>2028</v>
      </c>
      <c r="C1177" s="66">
        <v>5</v>
      </c>
      <c r="D1177" s="67">
        <v>0.1</v>
      </c>
      <c r="E1177" s="67"/>
      <c r="F1177" s="67"/>
      <c r="G1177" s="67" t="s">
        <v>34</v>
      </c>
      <c r="H1177" s="67" t="s">
        <v>34</v>
      </c>
      <c r="I1177" s="67"/>
      <c r="J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59">
        <v>672210</v>
      </c>
      <c r="W1177" s="59">
        <v>672210</v>
      </c>
      <c r="X1177" s="59">
        <v>0</v>
      </c>
      <c r="Y1177" s="59">
        <v>0</v>
      </c>
      <c r="Z1177" s="59">
        <v>0</v>
      </c>
      <c r="AA1177" s="13"/>
    </row>
    <row r="1178" spans="1:28" ht="17.850000000000001" customHeight="1" x14ac:dyDescent="0.2">
      <c r="A1178" s="59">
        <v>4</v>
      </c>
      <c r="B1178" s="16" t="s">
        <v>703</v>
      </c>
      <c r="C1178" s="18">
        <v>5</v>
      </c>
      <c r="D1178" s="13">
        <v>0.1</v>
      </c>
      <c r="E1178" s="13" t="s">
        <v>34</v>
      </c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 t="s">
        <v>34</v>
      </c>
      <c r="V1178" s="37">
        <v>120204</v>
      </c>
      <c r="W1178" s="37">
        <v>120204</v>
      </c>
      <c r="X1178" s="13">
        <v>0</v>
      </c>
      <c r="Y1178" s="13">
        <v>0</v>
      </c>
      <c r="Z1178" s="13">
        <v>0</v>
      </c>
      <c r="AA1178" s="13"/>
    </row>
    <row r="1179" spans="1:28" ht="17.100000000000001" customHeight="1" x14ac:dyDescent="0.2">
      <c r="A1179" s="59">
        <v>5</v>
      </c>
      <c r="B1179" s="16" t="s">
        <v>704</v>
      </c>
      <c r="C1179" s="59">
        <v>11</v>
      </c>
      <c r="D1179" s="59">
        <v>0.4</v>
      </c>
      <c r="E1179" s="13" t="s">
        <v>34</v>
      </c>
      <c r="F1179" s="13"/>
      <c r="G1179" s="13"/>
      <c r="H1179" s="13" t="s">
        <v>34</v>
      </c>
      <c r="I1179" s="13"/>
      <c r="J1179" s="13" t="s">
        <v>34</v>
      </c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37">
        <v>1881139</v>
      </c>
      <c r="W1179" s="37">
        <v>1881139</v>
      </c>
      <c r="X1179" s="13">
        <v>0</v>
      </c>
      <c r="Y1179" s="13">
        <v>0</v>
      </c>
      <c r="Z1179" s="13">
        <v>0</v>
      </c>
      <c r="AA1179" s="13"/>
    </row>
    <row r="1180" spans="1:28" ht="17.100000000000001" customHeight="1" x14ac:dyDescent="0.2">
      <c r="A1180" s="59">
        <v>6</v>
      </c>
      <c r="B1180" s="16" t="s">
        <v>705</v>
      </c>
      <c r="C1180" s="18">
        <v>10</v>
      </c>
      <c r="D1180" s="13">
        <v>0.3</v>
      </c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 t="s">
        <v>34</v>
      </c>
      <c r="R1180" s="13" t="s">
        <v>34</v>
      </c>
      <c r="S1180" s="13"/>
      <c r="T1180" s="13"/>
      <c r="U1180" s="13" t="s">
        <v>34</v>
      </c>
      <c r="V1180" s="37">
        <v>349344</v>
      </c>
      <c r="W1180" s="37">
        <v>349344</v>
      </c>
      <c r="X1180" s="13">
        <v>0</v>
      </c>
      <c r="Y1180" s="13">
        <v>0</v>
      </c>
      <c r="Z1180" s="13">
        <v>0</v>
      </c>
      <c r="AA1180" s="13"/>
    </row>
    <row r="1181" spans="1:28" ht="17.850000000000001" customHeight="1" x14ac:dyDescent="0.2">
      <c r="A1181" s="59">
        <v>7</v>
      </c>
      <c r="B1181" s="23" t="s">
        <v>1773</v>
      </c>
      <c r="C1181" s="13">
        <v>8</v>
      </c>
      <c r="D1181" s="19">
        <v>0.2</v>
      </c>
      <c r="E1181" s="13" t="s">
        <v>34</v>
      </c>
      <c r="F1181" s="13"/>
      <c r="G1181" s="13" t="s">
        <v>34</v>
      </c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37">
        <v>385940</v>
      </c>
      <c r="W1181" s="37">
        <v>385940</v>
      </c>
      <c r="X1181" s="13">
        <v>0</v>
      </c>
      <c r="Y1181" s="13">
        <v>0</v>
      </c>
      <c r="Z1181" s="13">
        <v>0</v>
      </c>
      <c r="AA1181" s="13"/>
    </row>
    <row r="1182" spans="1:28" ht="17.850000000000001" customHeight="1" x14ac:dyDescent="0.2">
      <c r="A1182" s="59">
        <v>8</v>
      </c>
      <c r="B1182" s="16" t="s">
        <v>706</v>
      </c>
      <c r="C1182" s="59">
        <v>5</v>
      </c>
      <c r="D1182" s="59">
        <v>0.1</v>
      </c>
      <c r="E1182" s="13" t="s">
        <v>34</v>
      </c>
      <c r="F1182" s="13"/>
      <c r="G1182" s="13" t="s">
        <v>34</v>
      </c>
      <c r="H1182" s="13" t="s">
        <v>34</v>
      </c>
      <c r="I1182" s="13"/>
      <c r="J1182" s="13" t="s">
        <v>34</v>
      </c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37">
        <v>937346</v>
      </c>
      <c r="W1182" s="37">
        <v>937346</v>
      </c>
      <c r="X1182" s="13">
        <v>0</v>
      </c>
      <c r="Y1182" s="13">
        <v>0</v>
      </c>
      <c r="Z1182" s="13">
        <v>0</v>
      </c>
      <c r="AA1182" s="13"/>
    </row>
    <row r="1183" spans="1:28" ht="17.850000000000001" customHeight="1" x14ac:dyDescent="0.2">
      <c r="A1183" s="59">
        <v>9</v>
      </c>
      <c r="B1183" s="23" t="s">
        <v>1774</v>
      </c>
      <c r="C1183" s="18">
        <v>62</v>
      </c>
      <c r="D1183" s="19">
        <v>0.9</v>
      </c>
      <c r="E1183" s="27" t="s">
        <v>34</v>
      </c>
      <c r="F1183" s="27"/>
      <c r="G1183" s="27" t="s">
        <v>34</v>
      </c>
      <c r="H1183" s="27"/>
      <c r="I1183" s="27"/>
      <c r="J1183" s="27"/>
      <c r="K1183" s="59"/>
      <c r="L1183" s="59"/>
      <c r="M1183" s="27"/>
      <c r="N1183" s="27"/>
      <c r="O1183" s="27"/>
      <c r="P1183" s="27"/>
      <c r="Q1183" s="27"/>
      <c r="R1183" s="27"/>
      <c r="S1183" s="27"/>
      <c r="T1183" s="27"/>
      <c r="U1183" s="27"/>
      <c r="V1183" s="37">
        <v>1345050</v>
      </c>
      <c r="W1183" s="37">
        <v>1345050</v>
      </c>
      <c r="X1183" s="27">
        <v>0</v>
      </c>
      <c r="Y1183" s="27">
        <v>0</v>
      </c>
      <c r="Z1183" s="27">
        <v>0</v>
      </c>
      <c r="AA1183" s="27"/>
      <c r="AB1183" s="2"/>
    </row>
    <row r="1184" spans="1:28" ht="17.850000000000001" customHeight="1" x14ac:dyDescent="0.2">
      <c r="A1184" s="59">
        <v>10</v>
      </c>
      <c r="B1184" s="23" t="s">
        <v>1775</v>
      </c>
      <c r="C1184" s="18">
        <v>181</v>
      </c>
      <c r="D1184" s="19">
        <v>4.5</v>
      </c>
      <c r="E1184" s="13" t="s">
        <v>34</v>
      </c>
      <c r="F1184" s="13"/>
      <c r="G1184" s="13" t="s">
        <v>34</v>
      </c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37">
        <v>5342640</v>
      </c>
      <c r="W1184" s="37">
        <v>5342640</v>
      </c>
      <c r="X1184" s="13">
        <v>0</v>
      </c>
      <c r="Y1184" s="13">
        <v>0</v>
      </c>
      <c r="Z1184" s="13">
        <v>0</v>
      </c>
      <c r="AA1184" s="13"/>
    </row>
    <row r="1185" spans="1:28" ht="17.850000000000001" customHeight="1" x14ac:dyDescent="0.2">
      <c r="A1185" s="59">
        <v>11</v>
      </c>
      <c r="B1185" s="16" t="s">
        <v>1820</v>
      </c>
      <c r="C1185" s="18">
        <v>17</v>
      </c>
      <c r="D1185" s="27">
        <v>0.4</v>
      </c>
      <c r="E1185" s="27" t="s">
        <v>34</v>
      </c>
      <c r="F1185" s="27"/>
      <c r="G1185" s="27"/>
      <c r="H1185" s="55"/>
      <c r="I1185" s="27"/>
      <c r="J1185" s="27"/>
      <c r="K1185" s="27" t="s">
        <v>34</v>
      </c>
      <c r="L1185" s="27" t="s">
        <v>34</v>
      </c>
      <c r="M1185" s="27"/>
      <c r="N1185" s="27" t="s">
        <v>34</v>
      </c>
      <c r="O1185" s="27"/>
      <c r="P1185" s="27"/>
      <c r="Q1185" s="27"/>
      <c r="R1185" s="27"/>
      <c r="S1185" s="27"/>
      <c r="T1185" s="27"/>
      <c r="U1185" s="27"/>
      <c r="V1185" s="27">
        <v>761474</v>
      </c>
      <c r="W1185" s="59">
        <v>761474</v>
      </c>
      <c r="X1185" s="27">
        <v>0</v>
      </c>
      <c r="Y1185" s="27">
        <v>0</v>
      </c>
      <c r="Z1185" s="27">
        <v>0</v>
      </c>
      <c r="AA1185" s="27"/>
      <c r="AB1185" s="2"/>
    </row>
    <row r="1186" spans="1:28" ht="17.100000000000001" customHeight="1" x14ac:dyDescent="0.2">
      <c r="A1186" s="59">
        <v>12</v>
      </c>
      <c r="B1186" s="65" t="s">
        <v>2030</v>
      </c>
      <c r="C1186" s="67">
        <v>37</v>
      </c>
      <c r="D1186" s="67">
        <v>0.4</v>
      </c>
      <c r="E1186" s="67"/>
      <c r="F1186" s="67"/>
      <c r="G1186" s="67" t="s">
        <v>34</v>
      </c>
      <c r="H1186" s="67"/>
      <c r="I1186" s="67"/>
      <c r="J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37">
        <v>1030170</v>
      </c>
      <c r="W1186" s="37">
        <v>1030170</v>
      </c>
      <c r="X1186" s="59">
        <v>0</v>
      </c>
      <c r="Y1186" s="59">
        <v>0</v>
      </c>
      <c r="Z1186" s="59">
        <v>0</v>
      </c>
      <c r="AA1186" s="13"/>
    </row>
    <row r="1187" spans="1:28" ht="17.850000000000001" customHeight="1" x14ac:dyDescent="0.2">
      <c r="A1187" s="59">
        <v>13</v>
      </c>
      <c r="B1187" s="65" t="s">
        <v>2031</v>
      </c>
      <c r="C1187" s="66">
        <v>36</v>
      </c>
      <c r="D1187" s="67">
        <v>0.5</v>
      </c>
      <c r="E1187" s="67" t="s">
        <v>34</v>
      </c>
      <c r="F1187" s="67"/>
      <c r="G1187" s="67" t="s">
        <v>34</v>
      </c>
      <c r="H1187" s="67"/>
      <c r="I1187" s="67"/>
      <c r="J1187" s="67"/>
      <c r="K1187" s="67"/>
      <c r="L1187" s="67"/>
      <c r="M1187" s="67"/>
      <c r="N1187" s="67" t="s">
        <v>34</v>
      </c>
      <c r="O1187" s="67"/>
      <c r="P1187" s="67"/>
      <c r="Q1187" s="67"/>
      <c r="R1187" s="67"/>
      <c r="S1187" s="67"/>
      <c r="T1187" s="67"/>
      <c r="U1187" s="67"/>
      <c r="V1187" s="59">
        <v>1791812</v>
      </c>
      <c r="W1187" s="59">
        <v>1791812</v>
      </c>
      <c r="X1187" s="59">
        <v>0</v>
      </c>
      <c r="Y1187" s="59">
        <v>0</v>
      </c>
      <c r="Z1187" s="59">
        <v>0</v>
      </c>
      <c r="AA1187" s="13"/>
    </row>
    <row r="1188" spans="1:28" ht="17.100000000000001" customHeight="1" x14ac:dyDescent="0.2">
      <c r="A1188" s="59">
        <v>14</v>
      </c>
      <c r="B1188" s="16" t="s">
        <v>707</v>
      </c>
      <c r="C1188" s="18">
        <v>42</v>
      </c>
      <c r="D1188" s="59">
        <v>0.7</v>
      </c>
      <c r="E1188" s="13" t="s">
        <v>34</v>
      </c>
      <c r="F1188" s="13"/>
      <c r="G1188" s="13"/>
      <c r="H1188" s="13"/>
      <c r="I1188" s="13"/>
      <c r="J1188" s="13"/>
      <c r="K1188" s="13"/>
      <c r="L1188" s="13"/>
      <c r="M1188" s="13" t="s">
        <v>34</v>
      </c>
      <c r="N1188" s="13" t="s">
        <v>34</v>
      </c>
      <c r="O1188" s="13" t="s">
        <v>34</v>
      </c>
      <c r="P1188" s="13" t="s">
        <v>34</v>
      </c>
      <c r="Q1188" s="13"/>
      <c r="R1188" s="13"/>
      <c r="S1188" s="13"/>
      <c r="T1188" s="13"/>
      <c r="U1188" s="13"/>
      <c r="V1188" s="37">
        <v>2977673</v>
      </c>
      <c r="W1188" s="37">
        <v>2977673</v>
      </c>
      <c r="X1188" s="13">
        <v>0</v>
      </c>
      <c r="Y1188" s="13">
        <v>0</v>
      </c>
      <c r="Z1188" s="13">
        <v>0</v>
      </c>
      <c r="AA1188" s="13"/>
    </row>
    <row r="1189" spans="1:28" ht="17.850000000000001" customHeight="1" x14ac:dyDescent="0.2">
      <c r="A1189" s="59">
        <v>15</v>
      </c>
      <c r="B1189" s="23" t="s">
        <v>1776</v>
      </c>
      <c r="C1189" s="59">
        <v>26</v>
      </c>
      <c r="D1189" s="19">
        <v>0.2</v>
      </c>
      <c r="E1189" s="13" t="s">
        <v>34</v>
      </c>
      <c r="F1189" s="13"/>
      <c r="G1189" s="13" t="s">
        <v>34</v>
      </c>
      <c r="H1189" s="13"/>
      <c r="I1189" s="13"/>
      <c r="J1189" s="13" t="s">
        <v>34</v>
      </c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37">
        <v>839666</v>
      </c>
      <c r="W1189" s="37">
        <v>839666</v>
      </c>
      <c r="X1189" s="13">
        <v>0</v>
      </c>
      <c r="Y1189" s="13">
        <v>0</v>
      </c>
      <c r="Z1189" s="13">
        <v>0</v>
      </c>
      <c r="AA1189" s="13"/>
    </row>
    <row r="1190" spans="1:28" ht="17.100000000000001" customHeight="1" x14ac:dyDescent="0.2">
      <c r="A1190" s="59">
        <v>16</v>
      </c>
      <c r="B1190" s="65" t="s">
        <v>1854</v>
      </c>
      <c r="C1190" s="66">
        <v>16</v>
      </c>
      <c r="D1190" s="67">
        <v>0.4</v>
      </c>
      <c r="E1190" s="67" t="s">
        <v>34</v>
      </c>
      <c r="F1190" s="67"/>
      <c r="G1190" s="67"/>
      <c r="H1190" s="67"/>
      <c r="I1190" s="67"/>
      <c r="J1190" s="67"/>
      <c r="K1190" s="67"/>
      <c r="L1190" s="67"/>
      <c r="M1190" s="67"/>
      <c r="N1190" s="67" t="s">
        <v>34</v>
      </c>
      <c r="O1190" s="67"/>
      <c r="P1190" s="67"/>
      <c r="Q1190" s="67"/>
      <c r="R1190" s="67"/>
      <c r="S1190" s="67"/>
      <c r="T1190" s="67"/>
      <c r="U1190" s="67"/>
      <c r="V1190" s="37">
        <v>548340</v>
      </c>
      <c r="W1190" s="37">
        <v>548340</v>
      </c>
      <c r="X1190" s="59">
        <v>0</v>
      </c>
      <c r="Y1190" s="59">
        <v>0</v>
      </c>
      <c r="Z1190" s="59">
        <v>0</v>
      </c>
      <c r="AA1190" s="13"/>
    </row>
    <row r="1191" spans="1:28" ht="17.850000000000001" customHeight="1" x14ac:dyDescent="0.2">
      <c r="A1191" s="59">
        <v>17</v>
      </c>
      <c r="B1191" s="65" t="s">
        <v>2032</v>
      </c>
      <c r="C1191" s="66">
        <v>17</v>
      </c>
      <c r="D1191" s="67">
        <v>0.4</v>
      </c>
      <c r="E1191" s="67" t="s">
        <v>34</v>
      </c>
      <c r="F1191" s="67"/>
      <c r="G1191" s="67"/>
      <c r="H1191" s="67"/>
      <c r="I1191" s="67"/>
      <c r="J1191" s="67"/>
      <c r="K1191" s="67"/>
      <c r="L1191" s="67"/>
      <c r="M1191" s="67"/>
      <c r="N1191" s="67" t="s">
        <v>34</v>
      </c>
      <c r="O1191" s="67"/>
      <c r="P1191" s="67"/>
      <c r="Q1191" s="67"/>
      <c r="R1191" s="67"/>
      <c r="S1191" s="67"/>
      <c r="T1191" s="67"/>
      <c r="U1191" s="67"/>
      <c r="V1191" s="37">
        <v>581412</v>
      </c>
      <c r="W1191" s="37">
        <v>581412</v>
      </c>
      <c r="X1191" s="59">
        <v>0</v>
      </c>
      <c r="Y1191" s="59">
        <v>0</v>
      </c>
      <c r="Z1191" s="59">
        <v>0</v>
      </c>
      <c r="AA1191" s="13"/>
    </row>
    <row r="1192" spans="1:28" ht="17.850000000000001" customHeight="1" x14ac:dyDescent="0.2">
      <c r="A1192" s="59">
        <v>18</v>
      </c>
      <c r="B1192" s="65" t="s">
        <v>2033</v>
      </c>
      <c r="C1192" s="66">
        <v>28</v>
      </c>
      <c r="D1192" s="67">
        <v>0.7</v>
      </c>
      <c r="E1192" s="67" t="s">
        <v>34</v>
      </c>
      <c r="F1192" s="67"/>
      <c r="G1192" s="67"/>
      <c r="H1192" s="67"/>
      <c r="I1192" s="67"/>
      <c r="J1192" s="67"/>
      <c r="K1192" s="67"/>
      <c r="L1192" s="67"/>
      <c r="M1192" s="67"/>
      <c r="N1192" s="67" t="s">
        <v>34</v>
      </c>
      <c r="O1192" s="67"/>
      <c r="P1192" s="67"/>
      <c r="Q1192" s="67"/>
      <c r="R1192" s="67"/>
      <c r="S1192" s="67"/>
      <c r="T1192" s="67"/>
      <c r="U1192" s="67"/>
      <c r="V1192" s="37">
        <v>1119300</v>
      </c>
      <c r="W1192" s="37">
        <v>1119300</v>
      </c>
      <c r="X1192" s="59">
        <v>0</v>
      </c>
      <c r="Y1192" s="59">
        <v>0</v>
      </c>
      <c r="Z1192" s="59">
        <v>0</v>
      </c>
      <c r="AA1192" s="13"/>
    </row>
    <row r="1193" spans="1:28" ht="17.100000000000001" customHeight="1" x14ac:dyDescent="0.2">
      <c r="A1193" s="59">
        <v>19</v>
      </c>
      <c r="B1193" s="16" t="s">
        <v>1821</v>
      </c>
      <c r="C1193" s="18">
        <v>30</v>
      </c>
      <c r="D1193" s="13">
        <v>0.7</v>
      </c>
      <c r="E1193" s="13" t="s">
        <v>34</v>
      </c>
      <c r="F1193" s="13"/>
      <c r="G1193" s="13"/>
      <c r="H1193" s="13" t="s">
        <v>34</v>
      </c>
      <c r="I1193" s="13"/>
      <c r="J1193" s="13"/>
      <c r="K1193" s="13"/>
      <c r="L1193" s="13"/>
      <c r="M1193" s="13"/>
      <c r="N1193" s="13" t="s">
        <v>34</v>
      </c>
      <c r="O1193" s="13"/>
      <c r="P1193" s="13"/>
      <c r="Q1193" s="13"/>
      <c r="R1193" s="13"/>
      <c r="S1193" s="13"/>
      <c r="T1193" s="13"/>
      <c r="U1193" s="13"/>
      <c r="V1193" s="59">
        <v>3983740</v>
      </c>
      <c r="W1193" s="59">
        <v>3983740</v>
      </c>
      <c r="X1193" s="13">
        <v>0</v>
      </c>
      <c r="Y1193" s="13">
        <v>0</v>
      </c>
      <c r="Z1193" s="13">
        <v>0</v>
      </c>
      <c r="AA1193" s="13"/>
    </row>
    <row r="1194" spans="1:28" ht="17.850000000000001" customHeight="1" x14ac:dyDescent="0.2">
      <c r="A1194" s="59">
        <v>20</v>
      </c>
      <c r="B1194" s="65" t="s">
        <v>2034</v>
      </c>
      <c r="C1194" s="66">
        <v>12</v>
      </c>
      <c r="D1194" s="67">
        <v>0.2</v>
      </c>
      <c r="E1194" s="67" t="s">
        <v>34</v>
      </c>
      <c r="F1194" s="67"/>
      <c r="G1194" s="67"/>
      <c r="H1194" s="67" t="s">
        <v>34</v>
      </c>
      <c r="I1194" s="67"/>
      <c r="J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59">
        <v>996000</v>
      </c>
      <c r="W1194" s="59">
        <v>996000</v>
      </c>
      <c r="X1194" s="59">
        <v>0</v>
      </c>
      <c r="Y1194" s="59">
        <v>0</v>
      </c>
      <c r="Z1194" s="59">
        <v>0</v>
      </c>
      <c r="AA1194" s="13"/>
    </row>
    <row r="1195" spans="1:28" ht="17.100000000000001" customHeight="1" x14ac:dyDescent="0.2">
      <c r="A1195" s="59">
        <v>21</v>
      </c>
      <c r="B1195" s="65" t="s">
        <v>2035</v>
      </c>
      <c r="C1195" s="66">
        <v>24</v>
      </c>
      <c r="D1195" s="67">
        <v>0.5</v>
      </c>
      <c r="E1195" s="67" t="s">
        <v>34</v>
      </c>
      <c r="F1195" s="67"/>
      <c r="G1195" s="67"/>
      <c r="H1195" s="67"/>
      <c r="I1195" s="67"/>
      <c r="J1195" s="67"/>
      <c r="K1195" s="67"/>
      <c r="L1195" s="67"/>
      <c r="M1195" s="67"/>
      <c r="N1195" s="67" t="s">
        <v>34</v>
      </c>
      <c r="O1195" s="67"/>
      <c r="P1195" s="67"/>
      <c r="Q1195" s="67"/>
      <c r="R1195" s="67"/>
      <c r="S1195" s="67"/>
      <c r="T1195" s="67"/>
      <c r="U1195" s="67"/>
      <c r="V1195" s="37">
        <v>753012</v>
      </c>
      <c r="W1195" s="37">
        <v>753012</v>
      </c>
      <c r="X1195" s="59">
        <v>0</v>
      </c>
      <c r="Y1195" s="59">
        <v>0</v>
      </c>
      <c r="Z1195" s="59">
        <v>0</v>
      </c>
      <c r="AA1195" s="13"/>
    </row>
    <row r="1196" spans="1:28" ht="17.850000000000001" customHeight="1" x14ac:dyDescent="0.2">
      <c r="A1196" s="59">
        <v>22</v>
      </c>
      <c r="B1196" s="23" t="s">
        <v>1777</v>
      </c>
      <c r="C1196" s="18">
        <v>27</v>
      </c>
      <c r="D1196" s="19">
        <v>0.6</v>
      </c>
      <c r="E1196" s="13" t="s">
        <v>34</v>
      </c>
      <c r="F1196" s="13"/>
      <c r="G1196" s="13"/>
      <c r="H1196" s="13"/>
      <c r="I1196" s="13"/>
      <c r="J1196" s="13" t="s">
        <v>34</v>
      </c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37">
        <v>365601.6</v>
      </c>
      <c r="W1196" s="37">
        <v>365601.6</v>
      </c>
      <c r="X1196" s="13">
        <v>0</v>
      </c>
      <c r="Y1196" s="13">
        <v>0</v>
      </c>
      <c r="Z1196" s="13">
        <v>0</v>
      </c>
      <c r="AA1196" s="13"/>
    </row>
    <row r="1197" spans="1:28" ht="17.850000000000001" customHeight="1" x14ac:dyDescent="0.2">
      <c r="A1197" s="59">
        <v>23</v>
      </c>
      <c r="B1197" s="16" t="s">
        <v>708</v>
      </c>
      <c r="C1197" s="18">
        <v>8</v>
      </c>
      <c r="D1197" s="13">
        <v>0.2</v>
      </c>
      <c r="E1197" s="13" t="s">
        <v>34</v>
      </c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 t="s">
        <v>34</v>
      </c>
      <c r="R1197" s="13" t="s">
        <v>34</v>
      </c>
      <c r="S1197" s="13"/>
      <c r="T1197" s="13"/>
      <c r="U1197" s="13" t="s">
        <v>34</v>
      </c>
      <c r="V1197" s="37">
        <v>280444</v>
      </c>
      <c r="W1197" s="37">
        <v>280444</v>
      </c>
      <c r="X1197" s="13">
        <v>0</v>
      </c>
      <c r="Y1197" s="13">
        <v>0</v>
      </c>
      <c r="Z1197" s="13">
        <v>0</v>
      </c>
      <c r="AA1197" s="13"/>
    </row>
    <row r="1198" spans="1:28" ht="17.100000000000001" customHeight="1" x14ac:dyDescent="0.2">
      <c r="A1198" s="59">
        <v>24</v>
      </c>
      <c r="B1198" s="65" t="s">
        <v>2036</v>
      </c>
      <c r="C1198" s="66">
        <v>10</v>
      </c>
      <c r="D1198" s="67">
        <v>0.2</v>
      </c>
      <c r="E1198" s="67" t="s">
        <v>34</v>
      </c>
      <c r="F1198" s="67"/>
      <c r="G1198" s="67"/>
      <c r="H1198" s="67"/>
      <c r="I1198" s="67"/>
      <c r="J1198" s="67"/>
      <c r="K1198" s="67"/>
      <c r="L1198" s="67"/>
      <c r="M1198" s="67"/>
      <c r="N1198" s="67" t="s">
        <v>34</v>
      </c>
      <c r="O1198" s="67"/>
      <c r="P1198" s="67"/>
      <c r="Q1198" s="67"/>
      <c r="R1198" s="67"/>
      <c r="S1198" s="67"/>
      <c r="T1198" s="67"/>
      <c r="U1198" s="67" t="s">
        <v>34</v>
      </c>
      <c r="V1198" s="37">
        <v>380589</v>
      </c>
      <c r="W1198" s="37">
        <v>380589</v>
      </c>
      <c r="X1198" s="59">
        <v>0</v>
      </c>
      <c r="Y1198" s="59">
        <v>0</v>
      </c>
      <c r="Z1198" s="59">
        <v>0</v>
      </c>
      <c r="AA1198" s="13"/>
    </row>
    <row r="1199" spans="1:28" ht="17.850000000000001" customHeight="1" x14ac:dyDescent="0.2">
      <c r="A1199" s="59">
        <v>25</v>
      </c>
      <c r="B1199" s="23" t="s">
        <v>1778</v>
      </c>
      <c r="C1199" s="18">
        <v>22</v>
      </c>
      <c r="D1199" s="19">
        <v>0.5</v>
      </c>
      <c r="E1199" s="13" t="s">
        <v>34</v>
      </c>
      <c r="F1199" s="13"/>
      <c r="G1199" s="13" t="s">
        <v>34</v>
      </c>
      <c r="H1199" s="13" t="s">
        <v>34</v>
      </c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37">
        <v>2872170</v>
      </c>
      <c r="W1199" s="37">
        <v>2872170</v>
      </c>
      <c r="X1199" s="13">
        <v>0</v>
      </c>
      <c r="Y1199" s="13">
        <v>0</v>
      </c>
      <c r="Z1199" s="13">
        <v>0</v>
      </c>
      <c r="AA1199" s="13"/>
    </row>
    <row r="1200" spans="1:28" ht="17.850000000000001" customHeight="1" x14ac:dyDescent="0.2">
      <c r="A1200" s="59">
        <v>26</v>
      </c>
      <c r="B1200" s="23" t="s">
        <v>1779</v>
      </c>
      <c r="C1200" s="18">
        <v>181</v>
      </c>
      <c r="D1200" s="19">
        <v>4.3</v>
      </c>
      <c r="E1200" s="59" t="s">
        <v>34</v>
      </c>
      <c r="F1200" s="59"/>
      <c r="G1200" s="59" t="s">
        <v>34</v>
      </c>
      <c r="H1200" s="59"/>
      <c r="I1200" s="59"/>
      <c r="J1200" s="59"/>
      <c r="K1200" s="59"/>
      <c r="L1200" s="59"/>
      <c r="M1200" s="59"/>
      <c r="N1200" s="59"/>
      <c r="O1200" s="59"/>
      <c r="P1200" s="59"/>
      <c r="Q1200" s="59"/>
      <c r="R1200" s="59"/>
      <c r="S1200" s="59"/>
      <c r="T1200" s="59"/>
      <c r="U1200" s="59"/>
      <c r="V1200" s="37">
        <v>5197560</v>
      </c>
      <c r="W1200" s="37">
        <v>5197560</v>
      </c>
      <c r="X1200" s="59">
        <v>0</v>
      </c>
      <c r="Y1200" s="59">
        <v>0</v>
      </c>
      <c r="Z1200" s="59">
        <v>0</v>
      </c>
      <c r="AA1200" s="59"/>
    </row>
    <row r="1201" spans="1:27" ht="17.850000000000001" customHeight="1" x14ac:dyDescent="0.2">
      <c r="A1201" s="59">
        <v>27</v>
      </c>
      <c r="B1201" s="16" t="s">
        <v>709</v>
      </c>
      <c r="C1201" s="18">
        <v>9</v>
      </c>
      <c r="D1201" s="59">
        <v>0.3</v>
      </c>
      <c r="E1201" s="59" t="s">
        <v>34</v>
      </c>
      <c r="F1201" s="59"/>
      <c r="G1201" s="59"/>
      <c r="H1201" s="59"/>
      <c r="I1201" s="59"/>
      <c r="J1201" s="59"/>
      <c r="K1201" s="59"/>
      <c r="L1201" s="59"/>
      <c r="M1201" s="59" t="s">
        <v>34</v>
      </c>
      <c r="N1201" s="59"/>
      <c r="O1201" s="59"/>
      <c r="P1201" s="59"/>
      <c r="Q1201" s="59"/>
      <c r="R1201" s="59"/>
      <c r="S1201" s="59"/>
      <c r="T1201" s="59"/>
      <c r="U1201" s="59"/>
      <c r="V1201" s="37">
        <v>250170</v>
      </c>
      <c r="W1201" s="37">
        <v>250170</v>
      </c>
      <c r="X1201" s="59">
        <v>0</v>
      </c>
      <c r="Y1201" s="59">
        <v>0</v>
      </c>
      <c r="Z1201" s="59">
        <v>0</v>
      </c>
      <c r="AA1201" s="59"/>
    </row>
    <row r="1202" spans="1:27" ht="17.850000000000001" customHeight="1" x14ac:dyDescent="0.2">
      <c r="A1202" s="59">
        <v>28</v>
      </c>
      <c r="B1202" s="16" t="s">
        <v>710</v>
      </c>
      <c r="C1202" s="18">
        <v>18</v>
      </c>
      <c r="D1202" s="59">
        <v>0.3</v>
      </c>
      <c r="E1202" s="59" t="s">
        <v>34</v>
      </c>
      <c r="F1202" s="59"/>
      <c r="G1202" s="59" t="s">
        <v>34</v>
      </c>
      <c r="H1202" s="59"/>
      <c r="I1202" s="59"/>
      <c r="J1202" s="59"/>
      <c r="K1202" s="59"/>
      <c r="L1202" s="59"/>
      <c r="M1202" s="59"/>
      <c r="N1202" s="59" t="s">
        <v>34</v>
      </c>
      <c r="O1202" s="59" t="s">
        <v>34</v>
      </c>
      <c r="P1202" s="59"/>
      <c r="Q1202" s="59"/>
      <c r="R1202" s="59"/>
      <c r="S1202" s="59"/>
      <c r="T1202" s="59"/>
      <c r="U1202" s="59"/>
      <c r="V1202" s="37">
        <v>1256636</v>
      </c>
      <c r="W1202" s="37">
        <v>1256636</v>
      </c>
      <c r="X1202" s="59">
        <v>0</v>
      </c>
      <c r="Y1202" s="59">
        <v>0</v>
      </c>
      <c r="Z1202" s="59">
        <v>0</v>
      </c>
      <c r="AA1202" s="59"/>
    </row>
    <row r="1203" spans="1:27" ht="17.850000000000001" customHeight="1" x14ac:dyDescent="0.2">
      <c r="A1203" s="59">
        <v>29</v>
      </c>
      <c r="B1203" s="16" t="s">
        <v>711</v>
      </c>
      <c r="C1203" s="18">
        <v>11</v>
      </c>
      <c r="D1203" s="59">
        <v>0.2</v>
      </c>
      <c r="E1203" s="59" t="s">
        <v>34</v>
      </c>
      <c r="F1203" s="59"/>
      <c r="G1203" s="59"/>
      <c r="H1203" s="59"/>
      <c r="I1203" s="59"/>
      <c r="J1203" s="59"/>
      <c r="K1203" s="59"/>
      <c r="L1203" s="59"/>
      <c r="M1203" s="59"/>
      <c r="N1203" s="59"/>
      <c r="O1203" s="59"/>
      <c r="P1203" s="59"/>
      <c r="Q1203" s="59" t="s">
        <v>34</v>
      </c>
      <c r="R1203" s="59" t="s">
        <v>34</v>
      </c>
      <c r="S1203" s="59"/>
      <c r="T1203" s="59"/>
      <c r="U1203" s="59"/>
      <c r="V1203" s="37">
        <v>245040</v>
      </c>
      <c r="W1203" s="37">
        <v>245040</v>
      </c>
      <c r="X1203" s="59">
        <v>0</v>
      </c>
      <c r="Y1203" s="59">
        <v>0</v>
      </c>
      <c r="Z1203" s="59">
        <v>0</v>
      </c>
      <c r="AA1203" s="59"/>
    </row>
    <row r="1204" spans="1:27" ht="17.850000000000001" customHeight="1" x14ac:dyDescent="0.2">
      <c r="A1204" s="59">
        <v>30</v>
      </c>
      <c r="B1204" s="16" t="s">
        <v>712</v>
      </c>
      <c r="C1204" s="18">
        <v>23</v>
      </c>
      <c r="D1204" s="59">
        <v>0.7</v>
      </c>
      <c r="E1204" s="59" t="s">
        <v>34</v>
      </c>
      <c r="F1204" s="59"/>
      <c r="G1204" s="59" t="s">
        <v>34</v>
      </c>
      <c r="H1204" s="59"/>
      <c r="I1204" s="59"/>
      <c r="J1204" s="59"/>
      <c r="K1204" s="59"/>
      <c r="L1204" s="59"/>
      <c r="M1204" s="59"/>
      <c r="N1204" s="59" t="s">
        <v>34</v>
      </c>
      <c r="O1204" s="59" t="s">
        <v>34</v>
      </c>
      <c r="P1204" s="59" t="s">
        <v>34</v>
      </c>
      <c r="Q1204" s="59"/>
      <c r="R1204" s="59"/>
      <c r="S1204" s="59"/>
      <c r="T1204" s="59"/>
      <c r="U1204" s="59"/>
      <c r="V1204" s="37">
        <v>3965124</v>
      </c>
      <c r="W1204" s="37">
        <v>3965124</v>
      </c>
      <c r="X1204" s="59">
        <v>0</v>
      </c>
      <c r="Y1204" s="59">
        <v>0</v>
      </c>
      <c r="Z1204" s="59">
        <v>0</v>
      </c>
      <c r="AA1204" s="59"/>
    </row>
    <row r="1205" spans="1:27" ht="17.850000000000001" customHeight="1" x14ac:dyDescent="0.2">
      <c r="A1205" s="59">
        <v>31</v>
      </c>
      <c r="B1205" s="16" t="s">
        <v>713</v>
      </c>
      <c r="C1205" s="18">
        <v>11</v>
      </c>
      <c r="D1205" s="59">
        <v>0.3</v>
      </c>
      <c r="E1205" s="59" t="s">
        <v>34</v>
      </c>
      <c r="F1205" s="59"/>
      <c r="G1205" s="59"/>
      <c r="H1205" s="59"/>
      <c r="I1205" s="59"/>
      <c r="J1205" s="59"/>
      <c r="K1205" s="59"/>
      <c r="L1205" s="59"/>
      <c r="M1205" s="59" t="s">
        <v>34</v>
      </c>
      <c r="N1205" s="59"/>
      <c r="O1205" s="59"/>
      <c r="P1205" s="59"/>
      <c r="Q1205" s="59"/>
      <c r="R1205" s="59"/>
      <c r="S1205" s="59"/>
      <c r="T1205" s="59"/>
      <c r="U1205" s="59"/>
      <c r="V1205" s="37">
        <v>222489.9</v>
      </c>
      <c r="W1205" s="37">
        <v>222489.9</v>
      </c>
      <c r="X1205" s="59">
        <v>0</v>
      </c>
      <c r="Y1205" s="59">
        <v>0</v>
      </c>
      <c r="Z1205" s="59">
        <v>0</v>
      </c>
      <c r="AA1205" s="59"/>
    </row>
    <row r="1206" spans="1:27" ht="17.850000000000001" customHeight="1" x14ac:dyDescent="0.2">
      <c r="A1206" s="59">
        <v>32</v>
      </c>
      <c r="B1206" s="16" t="s">
        <v>714</v>
      </c>
      <c r="C1206" s="18">
        <v>11</v>
      </c>
      <c r="D1206" s="59">
        <v>0.2</v>
      </c>
      <c r="E1206" s="59" t="s">
        <v>34</v>
      </c>
      <c r="F1206" s="59"/>
      <c r="G1206" s="59"/>
      <c r="H1206" s="59"/>
      <c r="I1206" s="59"/>
      <c r="J1206" s="59" t="s">
        <v>34</v>
      </c>
      <c r="K1206" s="59"/>
      <c r="L1206" s="59"/>
      <c r="M1206" s="59"/>
      <c r="N1206" s="59"/>
      <c r="O1206" s="59"/>
      <c r="P1206" s="59"/>
      <c r="Q1206" s="59" t="s">
        <v>34</v>
      </c>
      <c r="R1206" s="59" t="s">
        <v>34</v>
      </c>
      <c r="S1206" s="59"/>
      <c r="T1206" s="59"/>
      <c r="U1206" s="59"/>
      <c r="V1206" s="37">
        <v>296450</v>
      </c>
      <c r="W1206" s="37">
        <v>296450</v>
      </c>
      <c r="X1206" s="59">
        <v>0</v>
      </c>
      <c r="Y1206" s="59">
        <v>0</v>
      </c>
      <c r="Z1206" s="59">
        <v>0</v>
      </c>
      <c r="AA1206" s="59"/>
    </row>
    <row r="1207" spans="1:27" ht="17.850000000000001" customHeight="1" x14ac:dyDescent="0.2">
      <c r="A1207" s="59">
        <v>33</v>
      </c>
      <c r="B1207" s="65" t="s">
        <v>2037</v>
      </c>
      <c r="C1207" s="66">
        <v>15</v>
      </c>
      <c r="D1207" s="67">
        <v>0.2</v>
      </c>
      <c r="E1207" s="67" t="s">
        <v>34</v>
      </c>
      <c r="F1207" s="67"/>
      <c r="G1207" s="67" t="s">
        <v>34</v>
      </c>
      <c r="H1207" s="67"/>
      <c r="I1207" s="67"/>
      <c r="J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37">
        <v>503700</v>
      </c>
      <c r="W1207" s="37">
        <v>503700</v>
      </c>
      <c r="X1207" s="59">
        <v>0</v>
      </c>
      <c r="Y1207" s="59">
        <v>0</v>
      </c>
      <c r="Z1207" s="59">
        <v>0</v>
      </c>
      <c r="AA1207" s="59"/>
    </row>
    <row r="1208" spans="1:27" ht="17.850000000000001" customHeight="1" x14ac:dyDescent="0.2">
      <c r="A1208" s="59">
        <v>34</v>
      </c>
      <c r="B1208" s="65" t="s">
        <v>2038</v>
      </c>
      <c r="C1208" s="66">
        <v>11</v>
      </c>
      <c r="D1208" s="67">
        <v>0.2</v>
      </c>
      <c r="E1208" s="67" t="s">
        <v>34</v>
      </c>
      <c r="F1208" s="67"/>
      <c r="G1208" s="67" t="s">
        <v>34</v>
      </c>
      <c r="H1208" s="67" t="s">
        <v>34</v>
      </c>
      <c r="I1208" s="67"/>
      <c r="J1208" s="67"/>
      <c r="K1208" s="67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  <c r="V1208" s="37">
        <v>1227870</v>
      </c>
      <c r="W1208" s="37">
        <v>1227870</v>
      </c>
      <c r="X1208" s="59">
        <v>0</v>
      </c>
      <c r="Y1208" s="59">
        <v>0</v>
      </c>
      <c r="Z1208" s="59">
        <v>0</v>
      </c>
      <c r="AA1208" s="59"/>
    </row>
    <row r="1209" spans="1:27" ht="17.850000000000001" customHeight="1" x14ac:dyDescent="0.2">
      <c r="A1209" s="59">
        <v>35</v>
      </c>
      <c r="B1209" s="16" t="s">
        <v>715</v>
      </c>
      <c r="C1209" s="18">
        <v>10</v>
      </c>
      <c r="D1209" s="59">
        <v>0.4</v>
      </c>
      <c r="E1209" s="59" t="s">
        <v>34</v>
      </c>
      <c r="F1209" s="59"/>
      <c r="G1209" s="59"/>
      <c r="H1209" s="59"/>
      <c r="I1209" s="59"/>
      <c r="J1209" s="59"/>
      <c r="K1209" s="59"/>
      <c r="L1209" s="59"/>
      <c r="M1209" s="59"/>
      <c r="N1209" s="59" t="s">
        <v>34</v>
      </c>
      <c r="O1209" s="59" t="s">
        <v>34</v>
      </c>
      <c r="P1209" s="59" t="s">
        <v>34</v>
      </c>
      <c r="Q1209" s="59"/>
      <c r="R1209" s="59"/>
      <c r="S1209" s="59"/>
      <c r="T1209" s="59"/>
      <c r="U1209" s="59"/>
      <c r="V1209" s="37">
        <v>1844048</v>
      </c>
      <c r="W1209" s="37">
        <v>1844048</v>
      </c>
      <c r="X1209" s="59">
        <v>0</v>
      </c>
      <c r="Y1209" s="59">
        <v>0</v>
      </c>
      <c r="Z1209" s="59">
        <v>0</v>
      </c>
      <c r="AA1209" s="59"/>
    </row>
    <row r="1210" spans="1:27" ht="17.850000000000001" customHeight="1" x14ac:dyDescent="0.2">
      <c r="A1210" s="59">
        <v>36</v>
      </c>
      <c r="B1210" s="16" t="s">
        <v>716</v>
      </c>
      <c r="C1210" s="18">
        <v>27</v>
      </c>
      <c r="D1210" s="59">
        <v>0.7</v>
      </c>
      <c r="E1210" s="59" t="s">
        <v>34</v>
      </c>
      <c r="F1210" s="59"/>
      <c r="G1210" s="59"/>
      <c r="H1210" s="59"/>
      <c r="I1210" s="59"/>
      <c r="J1210" s="59"/>
      <c r="K1210" s="59"/>
      <c r="L1210" s="59"/>
      <c r="M1210" s="59" t="s">
        <v>34</v>
      </c>
      <c r="N1210" s="59" t="s">
        <v>34</v>
      </c>
      <c r="O1210" s="59" t="s">
        <v>34</v>
      </c>
      <c r="P1210" s="59" t="s">
        <v>34</v>
      </c>
      <c r="Q1210" s="59"/>
      <c r="R1210" s="59"/>
      <c r="S1210" s="59"/>
      <c r="T1210" s="59"/>
      <c r="U1210" s="59"/>
      <c r="V1210" s="37">
        <v>2913764</v>
      </c>
      <c r="W1210" s="37">
        <v>2913764</v>
      </c>
      <c r="X1210" s="59">
        <v>0</v>
      </c>
      <c r="Y1210" s="59">
        <v>0</v>
      </c>
      <c r="Z1210" s="59">
        <v>0</v>
      </c>
      <c r="AA1210" s="59"/>
    </row>
    <row r="1211" spans="1:27" ht="17.850000000000001" customHeight="1" x14ac:dyDescent="0.2">
      <c r="A1211" s="59">
        <v>37</v>
      </c>
      <c r="B1211" s="16" t="s">
        <v>717</v>
      </c>
      <c r="C1211" s="18">
        <v>11</v>
      </c>
      <c r="D1211" s="59">
        <v>0.4</v>
      </c>
      <c r="E1211" s="59"/>
      <c r="F1211" s="59"/>
      <c r="G1211" s="59"/>
      <c r="H1211" s="59"/>
      <c r="I1211" s="59"/>
      <c r="J1211" s="59"/>
      <c r="K1211" s="59"/>
      <c r="L1211" s="59"/>
      <c r="M1211" s="59"/>
      <c r="N1211" s="59"/>
      <c r="O1211" s="59"/>
      <c r="P1211" s="59"/>
      <c r="Q1211" s="59"/>
      <c r="R1211" s="59"/>
      <c r="S1211" s="59"/>
      <c r="T1211" s="59"/>
      <c r="U1211" s="59" t="s">
        <v>34</v>
      </c>
      <c r="V1211" s="37">
        <v>394214</v>
      </c>
      <c r="W1211" s="37">
        <v>394214</v>
      </c>
      <c r="X1211" s="59">
        <v>0</v>
      </c>
      <c r="Y1211" s="59">
        <v>0</v>
      </c>
      <c r="Z1211" s="59">
        <v>0</v>
      </c>
      <c r="AA1211" s="59"/>
    </row>
    <row r="1212" spans="1:27" ht="17.850000000000001" customHeight="1" x14ac:dyDescent="0.2">
      <c r="A1212" s="59">
        <v>38</v>
      </c>
      <c r="B1212" s="65" t="s">
        <v>2039</v>
      </c>
      <c r="C1212" s="66">
        <v>28</v>
      </c>
      <c r="D1212" s="67">
        <v>0.7</v>
      </c>
      <c r="E1212" s="67" t="s">
        <v>34</v>
      </c>
      <c r="F1212" s="67"/>
      <c r="G1212" s="67"/>
      <c r="H1212" s="67"/>
      <c r="I1212" s="67"/>
      <c r="J1212" s="67"/>
      <c r="K1212" s="67"/>
      <c r="L1212" s="67"/>
      <c r="M1212" s="67"/>
      <c r="N1212" s="67" t="s">
        <v>34</v>
      </c>
      <c r="O1212" s="67"/>
      <c r="P1212" s="67"/>
      <c r="Q1212" s="67"/>
      <c r="R1212" s="67"/>
      <c r="S1212" s="67"/>
      <c r="T1212" s="67"/>
      <c r="U1212" s="67"/>
      <c r="V1212" s="59">
        <v>1099176</v>
      </c>
      <c r="W1212" s="59">
        <v>1099176</v>
      </c>
      <c r="X1212" s="59">
        <v>0</v>
      </c>
      <c r="Y1212" s="59">
        <v>0</v>
      </c>
      <c r="Z1212" s="59">
        <v>0</v>
      </c>
      <c r="AA1212" s="59"/>
    </row>
    <row r="1213" spans="1:27" ht="17.850000000000001" customHeight="1" x14ac:dyDescent="0.2">
      <c r="A1213" s="59">
        <v>39</v>
      </c>
      <c r="B1213" s="16" t="s">
        <v>718</v>
      </c>
      <c r="C1213" s="18">
        <v>22</v>
      </c>
      <c r="D1213" s="59">
        <v>0.3</v>
      </c>
      <c r="E1213" s="59" t="s">
        <v>34</v>
      </c>
      <c r="F1213" s="59"/>
      <c r="G1213" s="59"/>
      <c r="H1213" s="59" t="s">
        <v>34</v>
      </c>
      <c r="I1213" s="59"/>
      <c r="J1213" s="59"/>
      <c r="K1213" s="59"/>
      <c r="L1213" s="59"/>
      <c r="M1213" s="59"/>
      <c r="N1213" s="59"/>
      <c r="O1213" s="59"/>
      <c r="P1213" s="59"/>
      <c r="Q1213" s="59"/>
      <c r="R1213" s="59"/>
      <c r="S1213" s="59"/>
      <c r="T1213" s="59"/>
      <c r="U1213" s="59"/>
      <c r="V1213" s="37">
        <v>1066400</v>
      </c>
      <c r="W1213" s="37">
        <v>1066400</v>
      </c>
      <c r="X1213" s="59">
        <v>0</v>
      </c>
      <c r="Y1213" s="59">
        <v>0</v>
      </c>
      <c r="Z1213" s="59">
        <v>0</v>
      </c>
      <c r="AA1213" s="59"/>
    </row>
    <row r="1214" spans="1:27" ht="17.850000000000001" customHeight="1" x14ac:dyDescent="0.2">
      <c r="A1214" s="59">
        <v>40</v>
      </c>
      <c r="B1214" s="65" t="s">
        <v>2040</v>
      </c>
      <c r="C1214" s="66">
        <v>182</v>
      </c>
      <c r="D1214" s="67">
        <v>2.6</v>
      </c>
      <c r="E1214" s="67" t="s">
        <v>34</v>
      </c>
      <c r="F1214" s="67"/>
      <c r="G1214" s="67"/>
      <c r="H1214" s="67"/>
      <c r="I1214" s="67"/>
      <c r="J1214" s="67"/>
      <c r="K1214" s="67"/>
      <c r="L1214" s="67"/>
      <c r="M1214" s="67"/>
      <c r="N1214" s="67" t="s">
        <v>34</v>
      </c>
      <c r="O1214" s="67"/>
      <c r="P1214" s="67"/>
      <c r="Q1214" s="67" t="s">
        <v>34</v>
      </c>
      <c r="R1214" s="67" t="s">
        <v>34</v>
      </c>
      <c r="S1214" s="67"/>
      <c r="T1214" s="67"/>
      <c r="U1214" s="67"/>
      <c r="V1214" s="59">
        <v>5004731</v>
      </c>
      <c r="W1214" s="59">
        <v>5004731</v>
      </c>
      <c r="X1214" s="59">
        <v>0</v>
      </c>
      <c r="Y1214" s="59">
        <v>0</v>
      </c>
      <c r="Z1214" s="59">
        <v>0</v>
      </c>
      <c r="AA1214" s="59"/>
    </row>
    <row r="1215" spans="1:27" ht="17.850000000000001" customHeight="1" x14ac:dyDescent="0.2">
      <c r="A1215" s="59">
        <v>41</v>
      </c>
      <c r="B1215" s="65" t="s">
        <v>2041</v>
      </c>
      <c r="C1215" s="66">
        <v>22</v>
      </c>
      <c r="D1215" s="67">
        <v>0.4</v>
      </c>
      <c r="E1215" s="67" t="s">
        <v>34</v>
      </c>
      <c r="F1215" s="67"/>
      <c r="G1215" s="67"/>
      <c r="H1215" s="67"/>
      <c r="I1215" s="67"/>
      <c r="J1215" s="67"/>
      <c r="K1215" s="67"/>
      <c r="L1215" s="67"/>
      <c r="M1215" s="67"/>
      <c r="N1215" s="67" t="s">
        <v>34</v>
      </c>
      <c r="O1215" s="67"/>
      <c r="P1215" s="67"/>
      <c r="Q1215" s="67"/>
      <c r="R1215" s="67"/>
      <c r="S1215" s="67"/>
      <c r="T1215" s="67"/>
      <c r="U1215" s="67"/>
      <c r="V1215" s="59">
        <v>701376</v>
      </c>
      <c r="W1215" s="59">
        <v>701376</v>
      </c>
      <c r="X1215" s="59">
        <v>0</v>
      </c>
      <c r="Y1215" s="59">
        <v>0</v>
      </c>
      <c r="Z1215" s="59">
        <v>0</v>
      </c>
      <c r="AA1215" s="59"/>
    </row>
    <row r="1216" spans="1:27" ht="21.75" customHeight="1" x14ac:dyDescent="0.2">
      <c r="A1216" s="13"/>
      <c r="B1216" s="16" t="s">
        <v>37</v>
      </c>
      <c r="C1216" s="18">
        <f>SUM(C1175:C1215)</f>
        <v>1258</v>
      </c>
      <c r="D1216" s="13">
        <f>SUM(D1175:D1215)</f>
        <v>26.099999999999991</v>
      </c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37">
        <f>SUM(V1175:V1215)</f>
        <v>57421475.5</v>
      </c>
      <c r="W1216" s="37">
        <f>SUM(W1175:W1215)</f>
        <v>57421475.5</v>
      </c>
      <c r="X1216" s="13">
        <v>0</v>
      </c>
      <c r="Y1216" s="13">
        <v>0</v>
      </c>
      <c r="Z1216" s="13">
        <v>0</v>
      </c>
      <c r="AA1216" s="13"/>
    </row>
  </sheetData>
  <sortState ref="B1022:AA1041">
    <sortCondition ref="B1022:B1041"/>
  </sortState>
  <mergeCells count="64">
    <mergeCell ref="A1043:AA1043"/>
    <mergeCell ref="A1049:AA1049"/>
    <mergeCell ref="A1058:AA1058"/>
    <mergeCell ref="A1068:AA1068"/>
    <mergeCell ref="A1083:AA1083"/>
    <mergeCell ref="A1021:AA1021"/>
    <mergeCell ref="A987:AA987"/>
    <mergeCell ref="A967:AA967"/>
    <mergeCell ref="A922:AA922"/>
    <mergeCell ref="A939:AA939"/>
    <mergeCell ref="A942:AA942"/>
    <mergeCell ref="A946:AA946"/>
    <mergeCell ref="A1142:AA1142"/>
    <mergeCell ref="A1151:AA1151"/>
    <mergeCell ref="A1164:AA1164"/>
    <mergeCell ref="A1174:AA1174"/>
    <mergeCell ref="A1122:AA1122"/>
    <mergeCell ref="A1156:AA1156"/>
    <mergeCell ref="A1139:AA1139"/>
    <mergeCell ref="A906:AA906"/>
    <mergeCell ref="A839:AA839"/>
    <mergeCell ref="A853:AA853"/>
    <mergeCell ref="A868:AA868"/>
    <mergeCell ref="A886:AA886"/>
    <mergeCell ref="A836:AA836"/>
    <mergeCell ref="A805:AA805"/>
    <mergeCell ref="A810:AA810"/>
    <mergeCell ref="A751:AA751"/>
    <mergeCell ref="A700:AA700"/>
    <mergeCell ref="A798:AA798"/>
    <mergeCell ref="A833:AA833"/>
    <mergeCell ref="A572:AA572"/>
    <mergeCell ref="A121:AA121"/>
    <mergeCell ref="A17:AA17"/>
    <mergeCell ref="A51:AA51"/>
    <mergeCell ref="A86:AA86"/>
    <mergeCell ref="A21:AA21"/>
    <mergeCell ref="A39:AA39"/>
    <mergeCell ref="A45:AA45"/>
    <mergeCell ref="A1:AA1"/>
    <mergeCell ref="A2:AA2"/>
    <mergeCell ref="B3:AA3"/>
    <mergeCell ref="A5:A7"/>
    <mergeCell ref="C5:C7"/>
    <mergeCell ref="D5:D7"/>
    <mergeCell ref="V5:V7"/>
    <mergeCell ref="W5:AA5"/>
    <mergeCell ref="F6:F7"/>
    <mergeCell ref="G6:G7"/>
    <mergeCell ref="H6:H7"/>
    <mergeCell ref="I6:I7"/>
    <mergeCell ref="J6:J7"/>
    <mergeCell ref="K6:U6"/>
    <mergeCell ref="B9:C9"/>
    <mergeCell ref="A10:AA10"/>
    <mergeCell ref="A11:AA11"/>
    <mergeCell ref="Y6:Y7"/>
    <mergeCell ref="Z6:Z7"/>
    <mergeCell ref="AA6:AA7"/>
    <mergeCell ref="W6:W7"/>
    <mergeCell ref="X6:X7"/>
    <mergeCell ref="B5:B7"/>
    <mergeCell ref="E5:U5"/>
    <mergeCell ref="E6:E7"/>
  </mergeCells>
  <conditionalFormatting sqref="B108">
    <cfRule type="duplicateValues" dxfId="71" priority="23"/>
  </conditionalFormatting>
  <conditionalFormatting sqref="B570">
    <cfRule type="duplicateValues" dxfId="70" priority="21"/>
    <cfRule type="duplicateValues" dxfId="69" priority="22"/>
  </conditionalFormatting>
  <conditionalFormatting sqref="B749">
    <cfRule type="duplicateValues" dxfId="68" priority="20"/>
  </conditionalFormatting>
  <conditionalFormatting sqref="B1040">
    <cfRule type="duplicateValues" dxfId="67" priority="19"/>
  </conditionalFormatting>
  <conditionalFormatting sqref="B1041">
    <cfRule type="duplicateValues" dxfId="66" priority="18"/>
  </conditionalFormatting>
  <conditionalFormatting sqref="B807">
    <cfRule type="duplicateValues" dxfId="65" priority="17"/>
  </conditionalFormatting>
  <conditionalFormatting sqref="B808">
    <cfRule type="duplicateValues" dxfId="64" priority="16"/>
  </conditionalFormatting>
  <conditionalFormatting sqref="B1064:B1066">
    <cfRule type="duplicateValues" dxfId="63" priority="15"/>
  </conditionalFormatting>
  <conditionalFormatting sqref="B793">
    <cfRule type="duplicateValues" dxfId="62" priority="14"/>
  </conditionalFormatting>
  <conditionalFormatting sqref="B793">
    <cfRule type="duplicateValues" dxfId="61" priority="13"/>
  </conditionalFormatting>
  <conditionalFormatting sqref="B794">
    <cfRule type="duplicateValues" dxfId="60" priority="12"/>
  </conditionalFormatting>
  <conditionalFormatting sqref="B795">
    <cfRule type="duplicateValues" dxfId="59" priority="11"/>
  </conditionalFormatting>
  <conditionalFormatting sqref="B795">
    <cfRule type="duplicateValues" dxfId="58" priority="10"/>
  </conditionalFormatting>
  <conditionalFormatting sqref="B796">
    <cfRule type="duplicateValues" dxfId="57" priority="9"/>
  </conditionalFormatting>
  <conditionalFormatting sqref="B796">
    <cfRule type="duplicateValues" dxfId="56" priority="8"/>
  </conditionalFormatting>
  <conditionalFormatting sqref="B793:B796">
    <cfRule type="duplicateValues" dxfId="55" priority="7"/>
  </conditionalFormatting>
  <conditionalFormatting sqref="B1137">
    <cfRule type="duplicateValues" dxfId="54" priority="6"/>
  </conditionalFormatting>
  <conditionalFormatting sqref="B1137">
    <cfRule type="duplicateValues" dxfId="53" priority="5"/>
  </conditionalFormatting>
  <conditionalFormatting sqref="B1137">
    <cfRule type="duplicateValues" dxfId="52" priority="4"/>
  </conditionalFormatting>
  <conditionalFormatting sqref="B1149">
    <cfRule type="duplicateValues" dxfId="51" priority="3"/>
  </conditionalFormatting>
  <conditionalFormatting sqref="B1149">
    <cfRule type="duplicateValues" dxfId="50" priority="2"/>
  </conditionalFormatting>
  <conditionalFormatting sqref="B1149">
    <cfRule type="duplicateValues" dxfId="49" priority="1"/>
  </conditionalFormatting>
  <hyperlinks>
    <hyperlink ref="B64" r:id="rId1" display="https://kirov.aisgorod.ru/object/BigRepair/LongTermPlan/objectdetails/15?oid=2807&amp;oflt=%D0%A1%D0%BE%D1%81%D0%BD%D0%BE%D0%B2%D0%BA%D0%B0%20%D0%B3%2C%20%D0%94%D0%B7%D0%B5%D1%80%D0%B6%D0%B8%D0%BD%D1%81%D0%BA%D0%BE%D0%B3%D0%BE%20%D0%BF%D0%B5%D1%80%2C%203&amp;returnUrl=%2Fobject%2FBigRepair%2FLongTermPlan%2FDetails%2F15%3FoFlt%3D%25D0%25A1%25D0%25BE%25D1%2581%25D0%25BD%25D0%25BE%25D0%25B2%25D0%25BA%25D0%25B0%2520%25D0%25B3%2C%2520%25D0%2594%25D0%25B7%25D0%25B5%25D1%2580%25D0%25B6%25D0%25B8%25D0%25BD%25D1%2581%25D0%25BA%25D0%25BE%25D0%25B3%25D0%25BE%2520%25D0%25BF%25D0%25B5%25D1%2580%2C%25203"/>
    <hyperlink ref="B66" r:id="rId2" display="https://kirov.aisgorod.ru/object/BigRepair/LongTermPlan/objectdetails/15?oid=2717&amp;oflt=%D0%A1%D0%BE%D1%81%D0%BD%D0%BE%D0%B2%D0%BA%D0%B0%20%D0%B3%2C%20%D0%9A%D0%B8%D1%80%D0%BE%D0%B2%D0%B0%20%D1%83%D0%BB%2C%203&amp;returnUrl=%2Fobject%2FBigRepair%2FLongTermPlan%2FDetails%2F15%3FoFlt%3D%25D0%25A1%25D0%25BE%25D1%2581%25D0%25BD%25D0%25BE%25D0%25B2%25D0%25BA%25D0%25B0%2520%25D0%25B3%2C%2520%25D0%259A%25D0%25B8%25D1%2580%25D0%25BE%25D0%25B2%25D0%25B0%2520%25D1%2583%25D0%25BB%2C%25203"/>
    <hyperlink ref="B861" r:id="rId3" display="https://kirov.aisgorod.ru/object/BigRepair/LongTermPlan/objectdetails/15?oid=3403&amp;oflt=%D0%A1%D0%B2%D0%B5%D1%82%D0%BB%D1%8B%D0%B9%20%D0%BF%2C%20%D0%93%D0%B0%D0%B3%D0%B0%D1%80%D0%B8%D0%BD%D0%B0%20%D1%83%D0%BB%2C%207&amp;returnUrl=%2Fobject%2FBigRepair%2FLongTermPlan%2FDetails%2F15%3FoFlt%3D%25D0%25A1%25D0%25B2%25D0%25B5%25D1%2582%25D0%25BB%25D1%258B%25D0%25B9%2520%25D0%25BF%2C%2520%25D0%2593%25D0%25B0%25D0%25B3%25D0%25B0%25D1%2580%25D0%25B8%25D0%25BD%25D0%25B0%2520%25D1%2583%25D0%25BB%2C%25207"/>
    <hyperlink ref="B864" r:id="rId4" display="https://kirov.aisgorod.ru/object/BigRepair/LongTermPlan/objectdetails/15?oid=3415&amp;oflt=%D0%A1%D0%B2%D0%B5%D1%82%D0%BB%D1%8B%D0%B9%20%D0%BF%2C%20%D0%A1%D0%BF%D0%BE%D1%80%D1%82%D0%B8%D0%B2%D0%BD%D0%B0%D1%8F%20%D1%83%D0%BB%2C%2016&amp;returnUrl=%2Fobject%2FBigRepair%2FLongTermPlan%2FDetails%2F15%3FoFlt%3D%25D0%25A1%25D0%25B2%25D0%25B5%25D1%2582%25D0%25BB%25D1%258B%25D0%25B9%2520%25D0%25BF%2C%2520%25D0%25A1%25D0%25BF%25D0%25BE%25D1%2580%25D1%2582%25D0%25B8%25D0%25B2%25D0%25BD%25D0%25B0%25D1%258F%2520%25D1%2583%25D0%25BB%2C%252016"/>
    <hyperlink ref="B1113" r:id="rId5" display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/>
    <hyperlink ref="B1114" r:id="rId6" display="https://kirov.aisgorod.ru/object/BigRepair/LongTermPlan/objectdetails/15?oid=1015&amp;oflt=%D0%A1%D0%BE%D0%B2%D1%8C%D0%B5%20%D1%81%2C%20%D0%A1%D0%B2%D0%BE%D0%B1%D0%BE%D0%B4%D1%8B%20%D1%83%D0%BB%2C%2012&amp;returnUrl=%2Fobject%2FBigRepair%2FLongTermPlan%2FDetails%2F15%3FoFlt%3D%25D0%25A1%25D0%25BE%25D0%25B2%25D1%258C%25D0%25B5%2520%25D1%2581%2C%2520%25D0%25A1%25D0%25B2%25D0%25BE%25D0%25B1%25D0%25BE%25D0%25B4%25D1%258B%2520%25D1%2583%25D0%25BB%2C%252012"/>
    <hyperlink ref="B1115" r:id="rId7" display="https://kirov.aisgorod.ru/object/BigRepair/LongTermPlan/objectdetails/15?oid=1018&amp;oflt=%D0%A1%D0%BE%D0%B2%D1%8C%D0%B5%20%D1%81%2C%20%D0%A1%D0%B2%D0%BE%D0%B1%D0%BE%D0%B4%D1%8B%20%D1%83%D0%BB%2C%2016&amp;returnUrl=%2Fobject%2FBigRepair%2FLongTermPlan%2FDetails%2F15%3FoFlt%3D%25D0%25A1%25D0%25BE%25D0%25B2%25D1%258C%25D0%25B5%2520%25D1%2581%2C%2520%25D0%25A1%25D0%25B2%25D0%25BE%25D0%25B1%25D0%25BE%25D0%25B4%25D1%258B%2520%25D1%2583%25D0%25BB%2C%252016"/>
  </hyperlinks>
  <pageMargins left="0.39370078740157499" right="0.39370078740157499" top="0.27559055118110198" bottom="0.196850393700787" header="0" footer="0"/>
  <pageSetup paperSize="9" scale="80" fitToHeight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5"/>
  <sheetViews>
    <sheetView zoomScale="110" zoomScaleNormal="110" workbookViewId="0">
      <pane ySplit="7" topLeftCell="A8" activePane="bottomLeft" state="frozen"/>
      <selection pane="bottomLeft" activeCell="C18" sqref="C18"/>
    </sheetView>
  </sheetViews>
  <sheetFormatPr defaultRowHeight="12.75" x14ac:dyDescent="0.2"/>
  <cols>
    <col min="1" max="1" width="3.140625" customWidth="1"/>
    <col min="2" max="2" width="25.140625" customWidth="1"/>
    <col min="3" max="3" width="9" customWidth="1"/>
    <col min="4" max="5" width="6.140625" customWidth="1"/>
    <col min="6" max="7" width="5" customWidth="1"/>
    <col min="8" max="8" width="5.140625" customWidth="1"/>
    <col min="9" max="10" width="5" customWidth="1"/>
    <col min="11" max="12" width="4.140625" customWidth="1"/>
    <col min="13" max="13" width="4" customWidth="1"/>
    <col min="14" max="16" width="4.140625" customWidth="1"/>
    <col min="17" max="18" width="4" customWidth="1"/>
    <col min="19" max="20" width="5.140625" customWidth="1"/>
    <col min="21" max="21" width="4" customWidth="1"/>
    <col min="22" max="22" width="9.85546875" style="47" customWidth="1"/>
    <col min="23" max="23" width="10" style="47" customWidth="1"/>
    <col min="24" max="24" width="10.140625" customWidth="1"/>
    <col min="25" max="25" width="8.85546875" customWidth="1"/>
    <col min="26" max="26" width="7" customWidth="1"/>
    <col min="27" max="27" width="5.5703125" customWidth="1"/>
  </cols>
  <sheetData>
    <row r="1" spans="1:27" ht="17.850000000000001" customHeight="1" x14ac:dyDescent="0.2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9"/>
      <c r="W1" s="129"/>
      <c r="X1" s="123"/>
      <c r="Y1" s="123"/>
      <c r="Z1" s="123"/>
      <c r="AA1" s="123"/>
    </row>
    <row r="2" spans="1:27" ht="28.9" customHeight="1" x14ac:dyDescent="0.2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9"/>
      <c r="W2" s="129"/>
      <c r="X2" s="123"/>
      <c r="Y2" s="123"/>
      <c r="Z2" s="123"/>
      <c r="AA2" s="123"/>
    </row>
    <row r="3" spans="1:27" ht="28.9" customHeight="1" x14ac:dyDescent="0.2">
      <c r="A3" s="25" t="s">
        <v>2</v>
      </c>
      <c r="B3" s="124" t="s">
        <v>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30"/>
      <c r="W3" s="130"/>
      <c r="X3" s="124"/>
      <c r="Y3" s="124"/>
      <c r="Z3" s="124"/>
      <c r="AA3" s="124"/>
    </row>
    <row r="4" spans="1:27" ht="11.8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6"/>
      <c r="W4" s="36"/>
      <c r="X4" s="1"/>
      <c r="Y4" s="1"/>
      <c r="Z4" s="1"/>
      <c r="AA4" s="1"/>
    </row>
    <row r="5" spans="1:27" ht="23.65" customHeight="1" x14ac:dyDescent="0.2">
      <c r="A5" s="114" t="s">
        <v>4</v>
      </c>
      <c r="B5" s="116" t="s">
        <v>5</v>
      </c>
      <c r="C5" s="114" t="s">
        <v>6</v>
      </c>
      <c r="D5" s="114" t="s">
        <v>7</v>
      </c>
      <c r="E5" s="119" t="s">
        <v>8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  <c r="V5" s="131" t="s">
        <v>9</v>
      </c>
      <c r="W5" s="131" t="s">
        <v>10</v>
      </c>
      <c r="X5" s="120"/>
      <c r="Y5" s="120"/>
      <c r="Z5" s="120"/>
      <c r="AA5" s="121"/>
    </row>
    <row r="6" spans="1:27" ht="17.100000000000001" customHeight="1" x14ac:dyDescent="0.2">
      <c r="A6" s="125"/>
      <c r="B6" s="117"/>
      <c r="C6" s="125"/>
      <c r="D6" s="125"/>
      <c r="E6" s="122" t="s">
        <v>1555</v>
      </c>
      <c r="F6" s="114" t="s">
        <v>11</v>
      </c>
      <c r="G6" s="114" t="s">
        <v>12</v>
      </c>
      <c r="H6" s="114" t="s">
        <v>13</v>
      </c>
      <c r="I6" s="114" t="s">
        <v>14</v>
      </c>
      <c r="J6" s="114" t="s">
        <v>15</v>
      </c>
      <c r="K6" s="114" t="s">
        <v>16</v>
      </c>
      <c r="L6" s="120"/>
      <c r="M6" s="120"/>
      <c r="N6" s="120"/>
      <c r="O6" s="120"/>
      <c r="P6" s="120"/>
      <c r="Q6" s="120"/>
      <c r="R6" s="120"/>
      <c r="S6" s="120"/>
      <c r="T6" s="120"/>
      <c r="U6" s="121"/>
      <c r="V6" s="132"/>
      <c r="W6" s="131" t="s">
        <v>17</v>
      </c>
      <c r="X6" s="114" t="s">
        <v>18</v>
      </c>
      <c r="Y6" s="114" t="s">
        <v>1556</v>
      </c>
      <c r="Z6" s="114" t="s">
        <v>1557</v>
      </c>
      <c r="AA6" s="114" t="s">
        <v>1559</v>
      </c>
    </row>
    <row r="7" spans="1:27" ht="46.7" customHeight="1" x14ac:dyDescent="0.2">
      <c r="A7" s="115"/>
      <c r="B7" s="118"/>
      <c r="C7" s="115"/>
      <c r="D7" s="115"/>
      <c r="E7" s="115"/>
      <c r="F7" s="115"/>
      <c r="G7" s="115"/>
      <c r="H7" s="115"/>
      <c r="I7" s="115"/>
      <c r="J7" s="115"/>
      <c r="K7" s="26" t="s">
        <v>21</v>
      </c>
      <c r="L7" s="26" t="s">
        <v>1560</v>
      </c>
      <c r="M7" s="26" t="s">
        <v>22</v>
      </c>
      <c r="N7" s="26" t="s">
        <v>23</v>
      </c>
      <c r="O7" s="26" t="s">
        <v>1560</v>
      </c>
      <c r="P7" s="26" t="s">
        <v>1561</v>
      </c>
      <c r="Q7" s="26" t="s">
        <v>24</v>
      </c>
      <c r="R7" s="26" t="s">
        <v>1560</v>
      </c>
      <c r="S7" s="26" t="s">
        <v>25</v>
      </c>
      <c r="T7" s="26" t="s">
        <v>1560</v>
      </c>
      <c r="U7" s="26" t="s">
        <v>26</v>
      </c>
      <c r="V7" s="133"/>
      <c r="W7" s="133"/>
      <c r="X7" s="115"/>
      <c r="Y7" s="115"/>
      <c r="Z7" s="115"/>
      <c r="AA7" s="115"/>
    </row>
    <row r="8" spans="1:27" ht="17.850000000000001" customHeight="1" x14ac:dyDescent="0.2">
      <c r="A8" s="13"/>
      <c r="B8" s="13"/>
      <c r="C8" s="13" t="s">
        <v>27</v>
      </c>
      <c r="D8" s="13" t="s">
        <v>28</v>
      </c>
      <c r="E8" s="13"/>
      <c r="F8" s="13" t="s">
        <v>29</v>
      </c>
      <c r="G8" s="13" t="s">
        <v>29</v>
      </c>
      <c r="H8" s="13" t="s">
        <v>29</v>
      </c>
      <c r="I8" s="13" t="s">
        <v>29</v>
      </c>
      <c r="J8" s="13" t="s">
        <v>29</v>
      </c>
      <c r="K8" s="13" t="s">
        <v>29</v>
      </c>
      <c r="L8" s="13"/>
      <c r="M8" s="13" t="s">
        <v>29</v>
      </c>
      <c r="N8" s="13" t="s">
        <v>29</v>
      </c>
      <c r="O8" s="13"/>
      <c r="P8" s="13"/>
      <c r="Q8" s="13" t="s">
        <v>29</v>
      </c>
      <c r="R8" s="13"/>
      <c r="S8" s="13" t="s">
        <v>29</v>
      </c>
      <c r="T8" s="13"/>
      <c r="U8" s="13" t="s">
        <v>29</v>
      </c>
      <c r="V8" s="37" t="s">
        <v>30</v>
      </c>
      <c r="W8" s="37" t="s">
        <v>30</v>
      </c>
      <c r="X8" s="13" t="s">
        <v>30</v>
      </c>
      <c r="Y8" s="13" t="s">
        <v>30</v>
      </c>
      <c r="Z8" s="13" t="s">
        <v>30</v>
      </c>
      <c r="AA8" s="13" t="s">
        <v>1558</v>
      </c>
    </row>
    <row r="9" spans="1:27" ht="17.100000000000001" customHeight="1" x14ac:dyDescent="0.2">
      <c r="A9" s="28">
        <v>1</v>
      </c>
      <c r="B9" s="109">
        <v>2</v>
      </c>
      <c r="C9" s="108"/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38">
        <v>21</v>
      </c>
      <c r="W9" s="38">
        <v>22</v>
      </c>
      <c r="X9" s="28">
        <v>23</v>
      </c>
      <c r="Y9" s="28">
        <v>24</v>
      </c>
      <c r="Z9" s="28">
        <v>25</v>
      </c>
      <c r="AA9" s="28">
        <v>26</v>
      </c>
    </row>
    <row r="10" spans="1:27" ht="17.850000000000001" customHeight="1" x14ac:dyDescent="0.2">
      <c r="A10" s="109" t="s">
        <v>719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08"/>
    </row>
    <row r="11" spans="1:27" ht="17.100000000000001" customHeight="1" x14ac:dyDescent="0.2">
      <c r="A11" s="111" t="s">
        <v>38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3"/>
    </row>
    <row r="12" spans="1:27" ht="17.850000000000001" customHeight="1" x14ac:dyDescent="0.2">
      <c r="A12" s="13">
        <v>1</v>
      </c>
      <c r="B12" s="16" t="s">
        <v>720</v>
      </c>
      <c r="C12" s="13">
        <v>13</v>
      </c>
      <c r="D12" s="13">
        <v>0.2</v>
      </c>
      <c r="E12" s="13" t="s">
        <v>34</v>
      </c>
      <c r="F12" s="13"/>
      <c r="G12" s="13"/>
      <c r="H12" s="13" t="s">
        <v>34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37">
        <v>788800</v>
      </c>
      <c r="W12" s="37">
        <v>788800</v>
      </c>
      <c r="X12" s="13">
        <v>0</v>
      </c>
      <c r="Y12" s="13">
        <v>0</v>
      </c>
      <c r="Z12" s="13">
        <v>0</v>
      </c>
      <c r="AA12" s="13">
        <v>0</v>
      </c>
    </row>
    <row r="13" spans="1:27" ht="19.899999999999999" customHeight="1" x14ac:dyDescent="0.2">
      <c r="A13" s="13"/>
      <c r="B13" s="16" t="s">
        <v>37</v>
      </c>
      <c r="C13" s="13">
        <v>13</v>
      </c>
      <c r="D13" s="13">
        <v>0.2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37">
        <v>788800</v>
      </c>
      <c r="W13" s="37">
        <v>788800</v>
      </c>
      <c r="X13" s="13">
        <v>0</v>
      </c>
      <c r="Y13" s="13">
        <v>0</v>
      </c>
      <c r="Z13" s="13">
        <v>0</v>
      </c>
      <c r="AA13" s="13">
        <v>0</v>
      </c>
    </row>
    <row r="14" spans="1:27" ht="17.100000000000001" customHeight="1" x14ac:dyDescent="0.2">
      <c r="A14" s="111" t="s">
        <v>40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3"/>
    </row>
    <row r="15" spans="1:27" ht="17.850000000000001" customHeight="1" x14ac:dyDescent="0.2">
      <c r="A15" s="13">
        <v>1</v>
      </c>
      <c r="B15" s="16" t="s">
        <v>721</v>
      </c>
      <c r="C15" s="13">
        <v>13</v>
      </c>
      <c r="D15" s="13">
        <v>0.5</v>
      </c>
      <c r="E15" s="13" t="s">
        <v>34</v>
      </c>
      <c r="F15" s="13"/>
      <c r="G15" s="13"/>
      <c r="H15" s="13" t="s">
        <v>34</v>
      </c>
      <c r="I15" s="13"/>
      <c r="J15" s="13" t="s">
        <v>34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37">
        <v>2527781</v>
      </c>
      <c r="W15" s="37">
        <v>2527781</v>
      </c>
      <c r="X15" s="13">
        <v>0</v>
      </c>
      <c r="Y15" s="13">
        <v>0</v>
      </c>
      <c r="Z15" s="13">
        <v>0</v>
      </c>
      <c r="AA15" s="13">
        <v>0</v>
      </c>
    </row>
    <row r="16" spans="1:27" ht="17.100000000000001" customHeight="1" x14ac:dyDescent="0.2">
      <c r="A16" s="13">
        <v>2</v>
      </c>
      <c r="B16" s="16" t="s">
        <v>722</v>
      </c>
      <c r="C16" s="13">
        <v>30</v>
      </c>
      <c r="D16" s="13">
        <v>0.8</v>
      </c>
      <c r="E16" s="13" t="s">
        <v>34</v>
      </c>
      <c r="F16" s="13"/>
      <c r="G16" s="13"/>
      <c r="H16" s="13"/>
      <c r="I16" s="13"/>
      <c r="J16" s="13"/>
      <c r="K16" s="13"/>
      <c r="L16" s="13"/>
      <c r="M16" s="13" t="s">
        <v>34</v>
      </c>
      <c r="N16" s="13"/>
      <c r="O16" s="13"/>
      <c r="P16" s="13"/>
      <c r="Q16" s="13"/>
      <c r="R16" s="13"/>
      <c r="S16" s="13"/>
      <c r="T16" s="13"/>
      <c r="U16" s="13"/>
      <c r="V16" s="37">
        <v>630831.9</v>
      </c>
      <c r="W16" s="37">
        <v>630831.9</v>
      </c>
      <c r="X16" s="13">
        <v>0</v>
      </c>
      <c r="Y16" s="13">
        <v>0</v>
      </c>
      <c r="Z16" s="13">
        <v>0</v>
      </c>
      <c r="AA16" s="13">
        <v>0</v>
      </c>
    </row>
    <row r="17" spans="1:27" ht="17.850000000000001" customHeight="1" x14ac:dyDescent="0.2">
      <c r="A17" s="13">
        <v>3</v>
      </c>
      <c r="B17" s="16" t="s">
        <v>1608</v>
      </c>
      <c r="C17" s="18">
        <v>23</v>
      </c>
      <c r="D17" s="13">
        <v>0.5</v>
      </c>
      <c r="E17" s="13" t="s">
        <v>34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 t="s">
        <v>34</v>
      </c>
      <c r="R17" s="13" t="s">
        <v>34</v>
      </c>
      <c r="S17" s="13"/>
      <c r="T17" s="13"/>
      <c r="U17" s="13"/>
      <c r="V17" s="37">
        <v>251132</v>
      </c>
      <c r="W17" s="37">
        <v>251132</v>
      </c>
      <c r="X17" s="13">
        <v>0</v>
      </c>
      <c r="Y17" s="13">
        <v>0</v>
      </c>
      <c r="Z17" s="13">
        <v>0</v>
      </c>
      <c r="AA17" s="13">
        <v>0</v>
      </c>
    </row>
    <row r="18" spans="1:27" ht="19.899999999999999" customHeight="1" x14ac:dyDescent="0.2">
      <c r="A18" s="13"/>
      <c r="B18" s="16" t="s">
        <v>37</v>
      </c>
      <c r="C18" s="13">
        <f>SUM(C15:C17)</f>
        <v>66</v>
      </c>
      <c r="D18" s="13">
        <f>SUM(D15:D17)</f>
        <v>1.8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37">
        <f>SUM(V15:V17)</f>
        <v>3409744.9</v>
      </c>
      <c r="W18" s="37">
        <f>SUM(W15:W17)</f>
        <v>3409744.9</v>
      </c>
      <c r="X18" s="13">
        <v>0</v>
      </c>
      <c r="Y18" s="13">
        <v>0</v>
      </c>
      <c r="Z18" s="13">
        <v>0</v>
      </c>
      <c r="AA18" s="13">
        <v>0</v>
      </c>
    </row>
    <row r="19" spans="1:27" ht="17.100000000000001" customHeight="1" x14ac:dyDescent="0.2">
      <c r="A19" s="111" t="s">
        <v>1588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8"/>
    </row>
    <row r="20" spans="1:27" ht="19.899999999999999" customHeight="1" x14ac:dyDescent="0.2">
      <c r="A20" s="13">
        <v>1</v>
      </c>
      <c r="B20" s="16" t="s">
        <v>1589</v>
      </c>
      <c r="C20" s="13">
        <v>9</v>
      </c>
      <c r="D20" s="13">
        <v>0.4</v>
      </c>
      <c r="E20" s="13" t="s">
        <v>34</v>
      </c>
      <c r="F20" s="13"/>
      <c r="G20" s="13"/>
      <c r="H20" s="13"/>
      <c r="I20" s="13"/>
      <c r="J20" s="18"/>
      <c r="K20" s="14" t="s">
        <v>34</v>
      </c>
      <c r="L20" s="14" t="s">
        <v>34</v>
      </c>
      <c r="M20" s="14"/>
      <c r="N20" s="14"/>
      <c r="O20" s="14"/>
      <c r="P20" s="14"/>
      <c r="Q20" s="14"/>
      <c r="R20" s="14"/>
      <c r="S20" s="14"/>
      <c r="T20" s="14"/>
      <c r="U20" s="14"/>
      <c r="V20" s="39">
        <v>232117</v>
      </c>
      <c r="W20" s="39">
        <v>232117</v>
      </c>
      <c r="X20" s="14">
        <v>0</v>
      </c>
      <c r="Y20" s="14">
        <v>0</v>
      </c>
      <c r="Z20" s="14">
        <v>0</v>
      </c>
      <c r="AA20" s="14">
        <v>0</v>
      </c>
    </row>
    <row r="21" spans="1:27" ht="19.899999999999999" customHeight="1" x14ac:dyDescent="0.2">
      <c r="A21" s="13"/>
      <c r="B21" s="16" t="s">
        <v>37</v>
      </c>
      <c r="C21" s="13">
        <f>SUM(C20)</f>
        <v>9</v>
      </c>
      <c r="D21" s="13">
        <f>SUM(D20)</f>
        <v>0.4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40">
        <f>SUM(V20)</f>
        <v>232117</v>
      </c>
      <c r="W21" s="40">
        <f>SUM(W20)</f>
        <v>232117</v>
      </c>
      <c r="X21" s="34">
        <v>0</v>
      </c>
      <c r="Y21" s="34">
        <v>0</v>
      </c>
      <c r="Z21" s="34">
        <v>0</v>
      </c>
      <c r="AA21" s="34">
        <v>0</v>
      </c>
    </row>
    <row r="22" spans="1:27" ht="17.100000000000001" customHeight="1" x14ac:dyDescent="0.2">
      <c r="A22" s="111" t="s">
        <v>43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3"/>
    </row>
    <row r="23" spans="1:27" ht="17.850000000000001" customHeight="1" x14ac:dyDescent="0.2">
      <c r="A23" s="13">
        <v>1</v>
      </c>
      <c r="B23" s="16" t="s">
        <v>724</v>
      </c>
      <c r="C23" s="13">
        <v>43</v>
      </c>
      <c r="D23" s="13">
        <v>1</v>
      </c>
      <c r="E23" s="13" t="s">
        <v>34</v>
      </c>
      <c r="F23" s="13"/>
      <c r="G23" s="13"/>
      <c r="H23" s="13"/>
      <c r="I23" s="13"/>
      <c r="J23" s="13"/>
      <c r="K23" s="13"/>
      <c r="L23" s="13"/>
      <c r="M23" s="13" t="s">
        <v>34</v>
      </c>
      <c r="N23" s="13"/>
      <c r="O23" s="13"/>
      <c r="P23" s="13"/>
      <c r="Q23" s="13"/>
      <c r="R23" s="13"/>
      <c r="S23" s="13"/>
      <c r="T23" s="13"/>
      <c r="U23" s="13"/>
      <c r="V23" s="37">
        <v>768506.1</v>
      </c>
      <c r="W23" s="37">
        <v>768506.1</v>
      </c>
      <c r="X23" s="13">
        <v>0</v>
      </c>
      <c r="Y23" s="13">
        <v>0</v>
      </c>
      <c r="Z23" s="13">
        <v>0</v>
      </c>
      <c r="AA23" s="13">
        <v>0</v>
      </c>
    </row>
    <row r="24" spans="1:27" ht="17.850000000000001" customHeight="1" x14ac:dyDescent="0.2">
      <c r="A24" s="13">
        <v>2</v>
      </c>
      <c r="B24" s="16" t="s">
        <v>725</v>
      </c>
      <c r="C24" s="13">
        <v>33</v>
      </c>
      <c r="D24" s="13">
        <v>0.5</v>
      </c>
      <c r="E24" s="13" t="s">
        <v>34</v>
      </c>
      <c r="F24" s="13"/>
      <c r="G24" s="13" t="s">
        <v>34</v>
      </c>
      <c r="H24" s="13"/>
      <c r="I24" s="13"/>
      <c r="J24" s="13" t="s">
        <v>34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37">
        <v>1669623</v>
      </c>
      <c r="W24" s="37">
        <v>1669623</v>
      </c>
      <c r="X24" s="13">
        <v>0</v>
      </c>
      <c r="Y24" s="13">
        <v>0</v>
      </c>
      <c r="Z24" s="13">
        <v>0</v>
      </c>
      <c r="AA24" s="13">
        <v>0</v>
      </c>
    </row>
    <row r="25" spans="1:27" ht="17.100000000000001" customHeight="1" x14ac:dyDescent="0.2">
      <c r="A25" s="13">
        <v>3</v>
      </c>
      <c r="B25" s="16" t="s">
        <v>726</v>
      </c>
      <c r="C25" s="13">
        <v>12</v>
      </c>
      <c r="D25" s="13">
        <v>0.5</v>
      </c>
      <c r="E25" s="13" t="s">
        <v>34</v>
      </c>
      <c r="F25" s="13"/>
      <c r="G25" s="13" t="s">
        <v>34</v>
      </c>
      <c r="H25" s="13"/>
      <c r="I25" s="13"/>
      <c r="J25" s="13" t="s">
        <v>34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37">
        <v>1623954</v>
      </c>
      <c r="W25" s="37">
        <v>1623954</v>
      </c>
      <c r="X25" s="13">
        <v>0</v>
      </c>
      <c r="Y25" s="13">
        <v>0</v>
      </c>
      <c r="Z25" s="13">
        <v>0</v>
      </c>
      <c r="AA25" s="13">
        <v>0</v>
      </c>
    </row>
    <row r="26" spans="1:27" ht="19.899999999999999" customHeight="1" x14ac:dyDescent="0.2">
      <c r="A26" s="13"/>
      <c r="B26" s="16" t="s">
        <v>37</v>
      </c>
      <c r="C26" s="13">
        <v>88</v>
      </c>
      <c r="D26" s="13">
        <f>SUM(D23:D25)</f>
        <v>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37">
        <f>SUM(V23:V25)</f>
        <v>4062083.1</v>
      </c>
      <c r="W26" s="37">
        <f>SUM(W23:W25)</f>
        <v>4062083.1</v>
      </c>
      <c r="X26" s="13">
        <v>0</v>
      </c>
      <c r="Y26" s="13">
        <v>0</v>
      </c>
      <c r="Z26" s="13">
        <v>0</v>
      </c>
      <c r="AA26" s="13">
        <v>0</v>
      </c>
    </row>
    <row r="27" spans="1:27" ht="17.100000000000001" customHeight="1" x14ac:dyDescent="0.2">
      <c r="A27" s="111" t="s">
        <v>727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3"/>
    </row>
    <row r="28" spans="1:27" ht="19.899999999999999" customHeight="1" x14ac:dyDescent="0.2">
      <c r="A28" s="13">
        <v>1</v>
      </c>
      <c r="B28" s="16" t="s">
        <v>728</v>
      </c>
      <c r="C28" s="13">
        <v>19</v>
      </c>
      <c r="D28" s="13">
        <v>0.5</v>
      </c>
      <c r="E28" s="13" t="s">
        <v>34</v>
      </c>
      <c r="F28" s="13"/>
      <c r="G28" s="13"/>
      <c r="H28" s="13"/>
      <c r="I28" s="13"/>
      <c r="J28" s="13"/>
      <c r="K28" s="13"/>
      <c r="L28" s="13"/>
      <c r="M28" s="13" t="s">
        <v>34</v>
      </c>
      <c r="N28" s="13"/>
      <c r="O28" s="13"/>
      <c r="P28" s="13"/>
      <c r="Q28" s="13"/>
      <c r="R28" s="13"/>
      <c r="S28" s="13"/>
      <c r="T28" s="13"/>
      <c r="U28" s="13"/>
      <c r="V28" s="37">
        <v>394865.10000000003</v>
      </c>
      <c r="W28" s="37">
        <v>394865.10000000003</v>
      </c>
      <c r="X28" s="13">
        <v>0</v>
      </c>
      <c r="Y28" s="13">
        <v>0</v>
      </c>
      <c r="Z28" s="13">
        <v>0</v>
      </c>
      <c r="AA28" s="13">
        <v>0</v>
      </c>
    </row>
    <row r="29" spans="1:27" ht="19.899999999999999" customHeight="1" x14ac:dyDescent="0.2">
      <c r="A29" s="13"/>
      <c r="B29" s="16" t="s">
        <v>37</v>
      </c>
      <c r="C29" s="13">
        <v>19</v>
      </c>
      <c r="D29" s="13">
        <v>0.5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37">
        <f>SUM(V28)</f>
        <v>394865.10000000003</v>
      </c>
      <c r="W29" s="37">
        <f>SUM(W28)</f>
        <v>394865.10000000003</v>
      </c>
      <c r="X29" s="13">
        <v>0</v>
      </c>
      <c r="Y29" s="13">
        <v>0</v>
      </c>
      <c r="Z29" s="13">
        <v>0</v>
      </c>
      <c r="AA29" s="13">
        <v>0</v>
      </c>
    </row>
    <row r="30" spans="1:27" ht="17.100000000000001" customHeight="1" x14ac:dyDescent="0.2">
      <c r="A30" s="111" t="s">
        <v>45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/>
    </row>
    <row r="31" spans="1:27" ht="27.75" customHeight="1" x14ac:dyDescent="0.2">
      <c r="A31" s="13">
        <v>1</v>
      </c>
      <c r="B31" s="16" t="s">
        <v>729</v>
      </c>
      <c r="C31" s="13">
        <v>22</v>
      </c>
      <c r="D31" s="13">
        <v>0.7</v>
      </c>
      <c r="E31" s="13" t="s">
        <v>34</v>
      </c>
      <c r="F31" s="13"/>
      <c r="G31" s="13"/>
      <c r="H31" s="13" t="s">
        <v>34</v>
      </c>
      <c r="I31" s="13"/>
      <c r="J31" s="13" t="s">
        <v>34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37">
        <v>3811531</v>
      </c>
      <c r="W31" s="37">
        <v>3811531</v>
      </c>
      <c r="X31" s="13">
        <v>0</v>
      </c>
      <c r="Y31" s="13">
        <v>0</v>
      </c>
      <c r="Z31" s="13">
        <v>0</v>
      </c>
      <c r="AA31" s="13">
        <v>0</v>
      </c>
    </row>
    <row r="32" spans="1:27" ht="19.899999999999999" customHeight="1" x14ac:dyDescent="0.2">
      <c r="A32" s="13">
        <v>2</v>
      </c>
      <c r="B32" s="16" t="s">
        <v>730</v>
      </c>
      <c r="C32" s="13">
        <v>30</v>
      </c>
      <c r="D32" s="13">
        <v>1</v>
      </c>
      <c r="E32" s="13" t="s">
        <v>34</v>
      </c>
      <c r="F32" s="13"/>
      <c r="G32" s="13" t="s">
        <v>34</v>
      </c>
      <c r="H32" s="13" t="s">
        <v>34</v>
      </c>
      <c r="I32" s="13"/>
      <c r="J32" s="13" t="s">
        <v>34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37">
        <v>4232651</v>
      </c>
      <c r="W32" s="37">
        <v>4232651</v>
      </c>
      <c r="X32" s="13">
        <v>0</v>
      </c>
      <c r="Y32" s="13">
        <v>0</v>
      </c>
      <c r="Z32" s="13">
        <v>0</v>
      </c>
      <c r="AA32" s="13">
        <v>0</v>
      </c>
    </row>
    <row r="33" spans="1:27" ht="19.899999999999999" customHeight="1" x14ac:dyDescent="0.2">
      <c r="A33" s="13">
        <v>3</v>
      </c>
      <c r="B33" s="16" t="s">
        <v>731</v>
      </c>
      <c r="C33" s="13">
        <v>40</v>
      </c>
      <c r="D33" s="13">
        <v>1</v>
      </c>
      <c r="E33" s="13" t="s">
        <v>34</v>
      </c>
      <c r="F33" s="13"/>
      <c r="G33" s="13" t="s">
        <v>34</v>
      </c>
      <c r="H33" s="13" t="s">
        <v>34</v>
      </c>
      <c r="I33" s="13"/>
      <c r="J33" s="13" t="s">
        <v>34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37">
        <v>4271858</v>
      </c>
      <c r="W33" s="37">
        <v>4271858</v>
      </c>
      <c r="X33" s="13">
        <v>0</v>
      </c>
      <c r="Y33" s="13">
        <v>0</v>
      </c>
      <c r="Z33" s="13">
        <v>0</v>
      </c>
      <c r="AA33" s="13">
        <v>0</v>
      </c>
    </row>
    <row r="34" spans="1:27" ht="19.899999999999999" customHeight="1" x14ac:dyDescent="0.2">
      <c r="A34" s="13">
        <v>4</v>
      </c>
      <c r="B34" s="16" t="s">
        <v>732</v>
      </c>
      <c r="C34" s="13">
        <v>34</v>
      </c>
      <c r="D34" s="13">
        <v>0.9</v>
      </c>
      <c r="E34" s="13" t="s">
        <v>34</v>
      </c>
      <c r="F34" s="13"/>
      <c r="G34" s="13"/>
      <c r="H34" s="13"/>
      <c r="I34" s="13"/>
      <c r="J34" s="13"/>
      <c r="K34" s="13"/>
      <c r="L34" s="13"/>
      <c r="M34" s="13" t="s">
        <v>34</v>
      </c>
      <c r="N34" s="13"/>
      <c r="O34" s="13"/>
      <c r="P34" s="13"/>
      <c r="Q34" s="13"/>
      <c r="R34" s="13"/>
      <c r="S34" s="13"/>
      <c r="T34" s="13"/>
      <c r="U34" s="13"/>
      <c r="V34" s="37">
        <v>719117.70000000007</v>
      </c>
      <c r="W34" s="37">
        <v>719117.70000000007</v>
      </c>
      <c r="X34" s="13">
        <v>0</v>
      </c>
      <c r="Y34" s="13">
        <v>0</v>
      </c>
      <c r="Z34" s="13">
        <v>0</v>
      </c>
      <c r="AA34" s="13">
        <v>0</v>
      </c>
    </row>
    <row r="35" spans="1:27" ht="19.149999999999999" customHeight="1" x14ac:dyDescent="0.2">
      <c r="A35" s="13">
        <v>5</v>
      </c>
      <c r="B35" s="16" t="s">
        <v>733</v>
      </c>
      <c r="C35" s="13">
        <v>21</v>
      </c>
      <c r="D35" s="13">
        <v>1.4</v>
      </c>
      <c r="E35" s="13" t="s">
        <v>34</v>
      </c>
      <c r="F35" s="13"/>
      <c r="G35" s="13"/>
      <c r="H35" s="13"/>
      <c r="I35" s="13"/>
      <c r="J35" s="13"/>
      <c r="K35" s="13"/>
      <c r="L35" s="13"/>
      <c r="M35" s="13" t="s">
        <v>34</v>
      </c>
      <c r="N35" s="13"/>
      <c r="O35" s="13"/>
      <c r="P35" s="13"/>
      <c r="Q35" s="13"/>
      <c r="R35" s="13"/>
      <c r="S35" s="13"/>
      <c r="T35" s="13"/>
      <c r="U35" s="13"/>
      <c r="V35" s="37">
        <v>837124.4</v>
      </c>
      <c r="W35" s="37">
        <v>837124.4</v>
      </c>
      <c r="X35" s="13">
        <v>0</v>
      </c>
      <c r="Y35" s="13">
        <v>0</v>
      </c>
      <c r="Z35" s="13">
        <v>0</v>
      </c>
      <c r="AA35" s="13">
        <v>0</v>
      </c>
    </row>
    <row r="36" spans="1:27" ht="19.899999999999999" customHeight="1" x14ac:dyDescent="0.2">
      <c r="A36" s="13">
        <v>6</v>
      </c>
      <c r="B36" s="16" t="s">
        <v>734</v>
      </c>
      <c r="C36" s="13">
        <v>34</v>
      </c>
      <c r="D36" s="13">
        <v>1</v>
      </c>
      <c r="E36" s="13" t="s">
        <v>34</v>
      </c>
      <c r="F36" s="13"/>
      <c r="G36" s="13"/>
      <c r="H36" s="13"/>
      <c r="I36" s="13"/>
      <c r="J36" s="13"/>
      <c r="K36" s="13"/>
      <c r="L36" s="13"/>
      <c r="M36" s="13" t="s">
        <v>34</v>
      </c>
      <c r="N36" s="13"/>
      <c r="O36" s="13"/>
      <c r="P36" s="13"/>
      <c r="Q36" s="13"/>
      <c r="R36" s="13"/>
      <c r="S36" s="13"/>
      <c r="T36" s="13"/>
      <c r="U36" s="13"/>
      <c r="V36" s="37">
        <v>789415.47</v>
      </c>
      <c r="W36" s="37">
        <v>789415.47</v>
      </c>
      <c r="X36" s="13">
        <v>0</v>
      </c>
      <c r="Y36" s="13">
        <v>0</v>
      </c>
      <c r="Z36" s="13">
        <v>0</v>
      </c>
      <c r="AA36" s="13">
        <v>0</v>
      </c>
    </row>
    <row r="37" spans="1:27" ht="19.899999999999999" customHeight="1" x14ac:dyDescent="0.2">
      <c r="A37" s="13">
        <v>7</v>
      </c>
      <c r="B37" s="16" t="s">
        <v>59</v>
      </c>
      <c r="C37" s="18">
        <v>47</v>
      </c>
      <c r="D37" s="13">
        <v>1.1000000000000001</v>
      </c>
      <c r="E37" s="13" t="s">
        <v>34</v>
      </c>
      <c r="F37" s="13"/>
      <c r="G37" s="13"/>
      <c r="H37" s="13" t="s">
        <v>34</v>
      </c>
      <c r="I37" s="13"/>
      <c r="J37" s="13"/>
      <c r="K37" s="13" t="s">
        <v>34</v>
      </c>
      <c r="L37" s="13" t="s">
        <v>34</v>
      </c>
      <c r="M37" s="13"/>
      <c r="N37" s="13" t="s">
        <v>34</v>
      </c>
      <c r="O37" s="13"/>
      <c r="P37" s="13"/>
      <c r="Q37" s="13"/>
      <c r="R37" s="13"/>
      <c r="S37" s="13"/>
      <c r="T37" s="13"/>
      <c r="U37" s="13"/>
      <c r="V37" s="37">
        <v>4182443.6</v>
      </c>
      <c r="W37" s="37">
        <v>4182443.6</v>
      </c>
      <c r="X37" s="13">
        <v>0</v>
      </c>
      <c r="Y37" s="13">
        <v>0</v>
      </c>
      <c r="Z37" s="13">
        <v>0</v>
      </c>
      <c r="AA37" s="13">
        <v>0</v>
      </c>
    </row>
    <row r="38" spans="1:27" ht="19.899999999999999" customHeight="1" x14ac:dyDescent="0.2">
      <c r="A38" s="13">
        <v>8</v>
      </c>
      <c r="B38" s="16" t="s">
        <v>735</v>
      </c>
      <c r="C38" s="13">
        <v>63</v>
      </c>
      <c r="D38" s="13">
        <v>1.7</v>
      </c>
      <c r="E38" s="13" t="s">
        <v>34</v>
      </c>
      <c r="F38" s="13"/>
      <c r="G38" s="13"/>
      <c r="H38" s="13" t="s">
        <v>34</v>
      </c>
      <c r="I38" s="13"/>
      <c r="J38" s="13" t="s">
        <v>34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37">
        <v>4773696</v>
      </c>
      <c r="W38" s="37">
        <v>4773696</v>
      </c>
      <c r="X38" s="13">
        <v>0</v>
      </c>
      <c r="Y38" s="13">
        <v>0</v>
      </c>
      <c r="Z38" s="13">
        <v>0</v>
      </c>
      <c r="AA38" s="13">
        <v>0</v>
      </c>
    </row>
    <row r="39" spans="1:27" ht="19.899999999999999" customHeight="1" x14ac:dyDescent="0.2">
      <c r="A39" s="13">
        <v>9</v>
      </c>
      <c r="B39" s="16" t="s">
        <v>60</v>
      </c>
      <c r="C39" s="18">
        <v>27</v>
      </c>
      <c r="D39" s="13">
        <v>0.9</v>
      </c>
      <c r="E39" s="13" t="s">
        <v>34</v>
      </c>
      <c r="F39" s="13"/>
      <c r="G39" s="13"/>
      <c r="H39" s="13"/>
      <c r="I39" s="13"/>
      <c r="J39" s="13"/>
      <c r="K39" s="13"/>
      <c r="L39" s="13"/>
      <c r="M39" s="13"/>
      <c r="N39" s="13" t="s">
        <v>34</v>
      </c>
      <c r="O39" s="13"/>
      <c r="P39" s="13"/>
      <c r="Q39" s="13"/>
      <c r="R39" s="13"/>
      <c r="S39" s="13"/>
      <c r="T39" s="13"/>
      <c r="U39" s="13"/>
      <c r="V39" s="37">
        <v>1373112</v>
      </c>
      <c r="W39" s="37">
        <v>1373112</v>
      </c>
      <c r="X39" s="13">
        <v>0</v>
      </c>
      <c r="Y39" s="13">
        <v>0</v>
      </c>
      <c r="Z39" s="13">
        <v>0</v>
      </c>
      <c r="AA39" s="13">
        <v>0</v>
      </c>
    </row>
    <row r="40" spans="1:27" ht="19.899999999999999" customHeight="1" x14ac:dyDescent="0.2">
      <c r="A40" s="13">
        <v>10</v>
      </c>
      <c r="B40" s="16" t="s">
        <v>61</v>
      </c>
      <c r="C40" s="13">
        <v>32</v>
      </c>
      <c r="D40" s="13">
        <v>0.6</v>
      </c>
      <c r="E40" s="13" t="s">
        <v>34</v>
      </c>
      <c r="F40" s="13"/>
      <c r="G40" s="13"/>
      <c r="H40" s="13" t="s">
        <v>34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37">
        <v>2410400</v>
      </c>
      <c r="W40" s="37">
        <v>2410400</v>
      </c>
      <c r="X40" s="13">
        <v>0</v>
      </c>
      <c r="Y40" s="13">
        <v>0</v>
      </c>
      <c r="Z40" s="13">
        <v>0</v>
      </c>
      <c r="AA40" s="13">
        <v>0</v>
      </c>
    </row>
    <row r="41" spans="1:27" ht="21.75" customHeight="1" x14ac:dyDescent="0.2">
      <c r="A41" s="13"/>
      <c r="B41" s="16" t="s">
        <v>37</v>
      </c>
      <c r="C41" s="13">
        <f>SUM(C31:C40)</f>
        <v>350</v>
      </c>
      <c r="D41" s="13">
        <f>SUM(D31:D40)</f>
        <v>10.299999999999999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37">
        <f>SUM(V31:V40)</f>
        <v>27401349.170000002</v>
      </c>
      <c r="W41" s="37">
        <f>SUM(W31:W40)</f>
        <v>27401349.170000002</v>
      </c>
      <c r="X41" s="13">
        <v>0</v>
      </c>
      <c r="Y41" s="13">
        <v>0</v>
      </c>
      <c r="Z41" s="13">
        <v>0</v>
      </c>
      <c r="AA41" s="13">
        <v>0</v>
      </c>
    </row>
    <row r="42" spans="1:27" ht="17.100000000000001" customHeight="1" x14ac:dyDescent="0.2">
      <c r="A42" s="111" t="s">
        <v>62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3"/>
    </row>
    <row r="43" spans="1:27" ht="17.850000000000001" customHeight="1" x14ac:dyDescent="0.2">
      <c r="A43" s="13">
        <v>1</v>
      </c>
      <c r="B43" s="16" t="s">
        <v>736</v>
      </c>
      <c r="C43" s="13">
        <v>28</v>
      </c>
      <c r="D43" s="13">
        <v>0.6</v>
      </c>
      <c r="E43" s="13" t="s">
        <v>34</v>
      </c>
      <c r="F43" s="13"/>
      <c r="G43" s="13"/>
      <c r="H43" s="13"/>
      <c r="I43" s="13"/>
      <c r="J43" s="13"/>
      <c r="K43" s="13"/>
      <c r="L43" s="13"/>
      <c r="M43" s="13" t="s">
        <v>34</v>
      </c>
      <c r="N43" s="13"/>
      <c r="O43" s="13"/>
      <c r="P43" s="13"/>
      <c r="Q43" s="13"/>
      <c r="R43" s="13"/>
      <c r="S43" s="13"/>
      <c r="T43" s="13"/>
      <c r="U43" s="13"/>
      <c r="V43" s="37">
        <v>512041.5</v>
      </c>
      <c r="W43" s="37">
        <v>512041.5</v>
      </c>
      <c r="X43" s="13">
        <v>0</v>
      </c>
      <c r="Y43" s="13">
        <v>0</v>
      </c>
      <c r="Z43" s="13">
        <v>0</v>
      </c>
      <c r="AA43" s="13">
        <v>0</v>
      </c>
    </row>
    <row r="44" spans="1:27" ht="17.100000000000001" customHeight="1" x14ac:dyDescent="0.2">
      <c r="A44" s="13">
        <v>2</v>
      </c>
      <c r="B44" s="16" t="s">
        <v>737</v>
      </c>
      <c r="C44" s="13">
        <v>39</v>
      </c>
      <c r="D44" s="13">
        <v>1.2</v>
      </c>
      <c r="E44" s="13" t="s">
        <v>34</v>
      </c>
      <c r="F44" s="13"/>
      <c r="G44" s="13" t="s">
        <v>34</v>
      </c>
      <c r="H44" s="13" t="s">
        <v>34</v>
      </c>
      <c r="I44" s="13"/>
      <c r="J44" s="13" t="s">
        <v>34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37">
        <v>5103861</v>
      </c>
      <c r="W44" s="37">
        <v>5103861</v>
      </c>
      <c r="X44" s="13">
        <v>0</v>
      </c>
      <c r="Y44" s="13">
        <v>0</v>
      </c>
      <c r="Z44" s="13">
        <v>0</v>
      </c>
      <c r="AA44" s="13">
        <v>0</v>
      </c>
    </row>
    <row r="45" spans="1:27" ht="17.850000000000001" customHeight="1" x14ac:dyDescent="0.2">
      <c r="A45" s="13">
        <v>3</v>
      </c>
      <c r="B45" s="16" t="s">
        <v>738</v>
      </c>
      <c r="C45" s="13">
        <v>26</v>
      </c>
      <c r="D45" s="13">
        <v>0.6</v>
      </c>
      <c r="E45" s="13" t="s">
        <v>34</v>
      </c>
      <c r="F45" s="13"/>
      <c r="G45" s="13"/>
      <c r="H45" s="13"/>
      <c r="I45" s="13"/>
      <c r="J45" s="13" t="s">
        <v>34</v>
      </c>
      <c r="K45" s="13"/>
      <c r="L45" s="13"/>
      <c r="M45" s="13"/>
      <c r="N45" s="13"/>
      <c r="O45" s="13"/>
      <c r="P45" s="13"/>
      <c r="Q45" s="13" t="s">
        <v>34</v>
      </c>
      <c r="R45" s="13" t="s">
        <v>34</v>
      </c>
      <c r="S45" s="13"/>
      <c r="T45" s="13"/>
      <c r="U45" s="13" t="s">
        <v>34</v>
      </c>
      <c r="V45" s="37">
        <v>1497526</v>
      </c>
      <c r="W45" s="37">
        <v>1497526</v>
      </c>
      <c r="X45" s="13">
        <v>0</v>
      </c>
      <c r="Y45" s="13">
        <v>0</v>
      </c>
      <c r="Z45" s="13">
        <v>0</v>
      </c>
      <c r="AA45" s="13">
        <v>0</v>
      </c>
    </row>
    <row r="46" spans="1:27" ht="17.850000000000001" customHeight="1" x14ac:dyDescent="0.2">
      <c r="A46" s="13">
        <v>4</v>
      </c>
      <c r="B46" s="16" t="s">
        <v>739</v>
      </c>
      <c r="C46" s="13">
        <v>27</v>
      </c>
      <c r="D46" s="13">
        <v>0.6</v>
      </c>
      <c r="E46" s="13" t="s">
        <v>34</v>
      </c>
      <c r="F46" s="13"/>
      <c r="G46" s="13"/>
      <c r="H46" s="13"/>
      <c r="I46" s="13"/>
      <c r="J46" s="13" t="s">
        <v>34</v>
      </c>
      <c r="K46" s="13"/>
      <c r="L46" s="13"/>
      <c r="M46" s="13"/>
      <c r="N46" s="13"/>
      <c r="O46" s="13"/>
      <c r="P46" s="13"/>
      <c r="Q46" s="13" t="s">
        <v>34</v>
      </c>
      <c r="R46" s="13" t="s">
        <v>34</v>
      </c>
      <c r="S46" s="13"/>
      <c r="T46" s="13"/>
      <c r="U46" s="13" t="s">
        <v>34</v>
      </c>
      <c r="V46" s="37">
        <v>1518495</v>
      </c>
      <c r="W46" s="37">
        <v>1518495</v>
      </c>
      <c r="X46" s="13">
        <v>0</v>
      </c>
      <c r="Y46" s="13">
        <v>0</v>
      </c>
      <c r="Z46" s="13">
        <v>0</v>
      </c>
      <c r="AA46" s="13">
        <v>0</v>
      </c>
    </row>
    <row r="47" spans="1:27" ht="17.100000000000001" customHeight="1" x14ac:dyDescent="0.2">
      <c r="A47" s="13">
        <v>5</v>
      </c>
      <c r="B47" s="16" t="s">
        <v>740</v>
      </c>
      <c r="C47" s="13">
        <v>46</v>
      </c>
      <c r="D47" s="13">
        <v>1.3</v>
      </c>
      <c r="E47" s="13" t="s">
        <v>34</v>
      </c>
      <c r="F47" s="13"/>
      <c r="G47" s="13"/>
      <c r="H47" s="13"/>
      <c r="I47" s="13"/>
      <c r="J47" s="13"/>
      <c r="K47" s="13"/>
      <c r="L47" s="13"/>
      <c r="M47" s="13" t="s">
        <v>34</v>
      </c>
      <c r="N47" s="13"/>
      <c r="O47" s="13"/>
      <c r="P47" s="13"/>
      <c r="Q47" s="13"/>
      <c r="R47" s="13"/>
      <c r="S47" s="13"/>
      <c r="T47" s="13"/>
      <c r="U47" s="13"/>
      <c r="V47" s="37">
        <v>947534</v>
      </c>
      <c r="W47" s="37">
        <v>947534</v>
      </c>
      <c r="X47" s="13">
        <v>0</v>
      </c>
      <c r="Y47" s="13">
        <v>0</v>
      </c>
      <c r="Z47" s="13">
        <v>0</v>
      </c>
      <c r="AA47" s="13">
        <v>0</v>
      </c>
    </row>
    <row r="48" spans="1:27" ht="17.850000000000001" customHeight="1" x14ac:dyDescent="0.2">
      <c r="A48" s="13">
        <v>6</v>
      </c>
      <c r="B48" s="16" t="s">
        <v>741</v>
      </c>
      <c r="C48" s="13">
        <v>45</v>
      </c>
      <c r="D48" s="13">
        <v>1.1000000000000001</v>
      </c>
      <c r="E48" s="13" t="s">
        <v>34</v>
      </c>
      <c r="F48" s="13"/>
      <c r="G48" s="13"/>
      <c r="H48" s="13"/>
      <c r="I48" s="13"/>
      <c r="J48" s="13"/>
      <c r="K48" s="13"/>
      <c r="L48" s="13"/>
      <c r="M48" s="13" t="s">
        <v>34</v>
      </c>
      <c r="N48" s="13"/>
      <c r="O48" s="13"/>
      <c r="P48" s="13"/>
      <c r="Q48" s="13"/>
      <c r="R48" s="13"/>
      <c r="S48" s="13"/>
      <c r="T48" s="13"/>
      <c r="U48" s="13"/>
      <c r="V48" s="37">
        <v>849293.2</v>
      </c>
      <c r="W48" s="37">
        <v>849293.2</v>
      </c>
      <c r="X48" s="13">
        <v>0</v>
      </c>
      <c r="Y48" s="13">
        <v>0</v>
      </c>
      <c r="Z48" s="13">
        <v>0</v>
      </c>
      <c r="AA48" s="13">
        <v>0</v>
      </c>
    </row>
    <row r="49" spans="1:27" ht="17.850000000000001" customHeight="1" x14ac:dyDescent="0.2">
      <c r="A49" s="13">
        <v>7</v>
      </c>
      <c r="B49" s="16" t="s">
        <v>742</v>
      </c>
      <c r="C49" s="13">
        <v>61</v>
      </c>
      <c r="D49" s="13">
        <v>1.3</v>
      </c>
      <c r="E49" s="13" t="s">
        <v>34</v>
      </c>
      <c r="F49" s="13"/>
      <c r="G49" s="13"/>
      <c r="H49" s="13"/>
      <c r="I49" s="13"/>
      <c r="J49" s="13"/>
      <c r="K49" s="13"/>
      <c r="L49" s="13"/>
      <c r="M49" s="13" t="s">
        <v>34</v>
      </c>
      <c r="N49" s="13"/>
      <c r="O49" s="13"/>
      <c r="P49" s="13"/>
      <c r="Q49" s="13"/>
      <c r="R49" s="13"/>
      <c r="S49" s="13"/>
      <c r="T49" s="13"/>
      <c r="U49" s="13"/>
      <c r="V49" s="37">
        <v>932545.6</v>
      </c>
      <c r="W49" s="37">
        <v>932545.6</v>
      </c>
      <c r="X49" s="13">
        <v>0</v>
      </c>
      <c r="Y49" s="13">
        <v>0</v>
      </c>
      <c r="Z49" s="13">
        <v>0</v>
      </c>
      <c r="AA49" s="13">
        <v>0</v>
      </c>
    </row>
    <row r="50" spans="1:27" ht="17.100000000000001" customHeight="1" x14ac:dyDescent="0.2">
      <c r="A50" s="13">
        <v>8</v>
      </c>
      <c r="B50" s="16" t="s">
        <v>743</v>
      </c>
      <c r="C50" s="13">
        <v>134</v>
      </c>
      <c r="D50" s="13">
        <v>3.4</v>
      </c>
      <c r="E50" s="13" t="s">
        <v>34</v>
      </c>
      <c r="F50" s="13"/>
      <c r="G50" s="13"/>
      <c r="H50" s="13"/>
      <c r="I50" s="13"/>
      <c r="J50" s="13"/>
      <c r="K50" s="13"/>
      <c r="L50" s="13"/>
      <c r="M50" s="13" t="s">
        <v>34</v>
      </c>
      <c r="N50" s="13"/>
      <c r="O50" s="13"/>
      <c r="P50" s="13"/>
      <c r="Q50" s="13"/>
      <c r="R50" s="13"/>
      <c r="S50" s="13"/>
      <c r="T50" s="13"/>
      <c r="U50" s="13"/>
      <c r="V50" s="37">
        <v>1961956</v>
      </c>
      <c r="W50" s="37">
        <v>1961956</v>
      </c>
      <c r="X50" s="13">
        <v>0</v>
      </c>
      <c r="Y50" s="13">
        <v>0</v>
      </c>
      <c r="Z50" s="13">
        <v>0</v>
      </c>
      <c r="AA50" s="13">
        <v>0</v>
      </c>
    </row>
    <row r="51" spans="1:27" ht="17.850000000000001" customHeight="1" x14ac:dyDescent="0.2">
      <c r="A51" s="13">
        <v>9</v>
      </c>
      <c r="B51" s="16" t="s">
        <v>744</v>
      </c>
      <c r="C51" s="13">
        <v>22</v>
      </c>
      <c r="D51" s="13">
        <v>0.5</v>
      </c>
      <c r="E51" s="13" t="s">
        <v>34</v>
      </c>
      <c r="F51" s="13"/>
      <c r="G51" s="13"/>
      <c r="H51" s="13"/>
      <c r="I51" s="13"/>
      <c r="J51" s="13"/>
      <c r="K51" s="13"/>
      <c r="L51" s="13"/>
      <c r="M51" s="13" t="s">
        <v>34</v>
      </c>
      <c r="N51" s="13"/>
      <c r="O51" s="13"/>
      <c r="P51" s="13"/>
      <c r="Q51" s="13"/>
      <c r="R51" s="13"/>
      <c r="S51" s="13"/>
      <c r="T51" s="13"/>
      <c r="U51" s="13"/>
      <c r="V51" s="37">
        <v>373802.39999999997</v>
      </c>
      <c r="W51" s="37">
        <v>373802.39999999997</v>
      </c>
      <c r="X51" s="13">
        <v>0</v>
      </c>
      <c r="Y51" s="13">
        <v>0</v>
      </c>
      <c r="Z51" s="13">
        <v>0</v>
      </c>
      <c r="AA51" s="13">
        <v>0</v>
      </c>
    </row>
    <row r="52" spans="1:27" ht="17.100000000000001" customHeight="1" x14ac:dyDescent="0.2">
      <c r="A52" s="13">
        <v>10</v>
      </c>
      <c r="B52" s="16" t="s">
        <v>745</v>
      </c>
      <c r="C52" s="13">
        <v>24</v>
      </c>
      <c r="D52" s="13">
        <v>0.5</v>
      </c>
      <c r="E52" s="13" t="s">
        <v>34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 t="s">
        <v>34</v>
      </c>
      <c r="T52" s="13" t="s">
        <v>34</v>
      </c>
      <c r="U52" s="13"/>
      <c r="V52" s="37">
        <v>590812</v>
      </c>
      <c r="W52" s="37">
        <v>590812</v>
      </c>
      <c r="X52" s="13">
        <v>0</v>
      </c>
      <c r="Y52" s="13">
        <v>0</v>
      </c>
      <c r="Z52" s="13">
        <v>0</v>
      </c>
      <c r="AA52" s="13">
        <v>0</v>
      </c>
    </row>
    <row r="53" spans="1:27" ht="17.850000000000001" customHeight="1" x14ac:dyDescent="0.2">
      <c r="A53" s="13">
        <v>11</v>
      </c>
      <c r="B53" s="16" t="s">
        <v>746</v>
      </c>
      <c r="C53" s="13">
        <v>36</v>
      </c>
      <c r="D53" s="13">
        <v>0.8</v>
      </c>
      <c r="E53" s="13" t="s">
        <v>34</v>
      </c>
      <c r="F53" s="13"/>
      <c r="G53" s="13"/>
      <c r="H53" s="13"/>
      <c r="I53" s="13"/>
      <c r="J53" s="13"/>
      <c r="K53" s="13"/>
      <c r="L53" s="13"/>
      <c r="M53" s="13" t="s">
        <v>34</v>
      </c>
      <c r="N53" s="13"/>
      <c r="O53" s="13"/>
      <c r="P53" s="13"/>
      <c r="Q53" s="13"/>
      <c r="R53" s="13"/>
      <c r="S53" s="13"/>
      <c r="T53" s="13"/>
      <c r="U53" s="13"/>
      <c r="V53" s="37">
        <v>634624.79999999993</v>
      </c>
      <c r="W53" s="37">
        <v>634624.79999999993</v>
      </c>
      <c r="X53" s="13">
        <v>0</v>
      </c>
      <c r="Y53" s="13">
        <v>0</v>
      </c>
      <c r="Z53" s="13">
        <v>0</v>
      </c>
      <c r="AA53" s="13">
        <v>0</v>
      </c>
    </row>
    <row r="54" spans="1:27" ht="17.850000000000001" customHeight="1" x14ac:dyDescent="0.2">
      <c r="A54" s="13">
        <v>12</v>
      </c>
      <c r="B54" s="16" t="s">
        <v>747</v>
      </c>
      <c r="C54" s="13">
        <v>21</v>
      </c>
      <c r="D54" s="13">
        <v>0.5</v>
      </c>
      <c r="E54" s="13" t="s">
        <v>34</v>
      </c>
      <c r="F54" s="13"/>
      <c r="G54" s="13"/>
      <c r="H54" s="13"/>
      <c r="I54" s="13"/>
      <c r="J54" s="13"/>
      <c r="K54" s="13"/>
      <c r="L54" s="13"/>
      <c r="M54" s="13" t="s">
        <v>34</v>
      </c>
      <c r="N54" s="13"/>
      <c r="O54" s="13"/>
      <c r="P54" s="13"/>
      <c r="Q54" s="13"/>
      <c r="R54" s="13"/>
      <c r="S54" s="13"/>
      <c r="T54" s="13"/>
      <c r="U54" s="13"/>
      <c r="V54" s="37">
        <v>410601.60000000003</v>
      </c>
      <c r="W54" s="37">
        <v>410601.60000000003</v>
      </c>
      <c r="X54" s="13">
        <v>0</v>
      </c>
      <c r="Y54" s="13">
        <v>0</v>
      </c>
      <c r="Z54" s="13">
        <v>0</v>
      </c>
      <c r="AA54" s="13">
        <v>0</v>
      </c>
    </row>
    <row r="55" spans="1:27" ht="17.100000000000001" customHeight="1" x14ac:dyDescent="0.2">
      <c r="A55" s="13">
        <v>13</v>
      </c>
      <c r="B55" s="16" t="s">
        <v>748</v>
      </c>
      <c r="C55" s="13">
        <v>32</v>
      </c>
      <c r="D55" s="13">
        <v>0.8</v>
      </c>
      <c r="E55" s="13" t="s">
        <v>34</v>
      </c>
      <c r="F55" s="13"/>
      <c r="G55" s="13"/>
      <c r="H55" s="13"/>
      <c r="I55" s="13"/>
      <c r="J55" s="13"/>
      <c r="K55" s="13"/>
      <c r="L55" s="13"/>
      <c r="M55" s="13" t="s">
        <v>34</v>
      </c>
      <c r="N55" s="13"/>
      <c r="O55" s="13"/>
      <c r="P55" s="13"/>
      <c r="Q55" s="13"/>
      <c r="R55" s="13"/>
      <c r="S55" s="13"/>
      <c r="T55" s="13"/>
      <c r="U55" s="13"/>
      <c r="V55" s="37">
        <v>638659.79999999993</v>
      </c>
      <c r="W55" s="37">
        <v>638659.79999999993</v>
      </c>
      <c r="X55" s="13">
        <v>0</v>
      </c>
      <c r="Y55" s="13">
        <v>0</v>
      </c>
      <c r="Z55" s="13">
        <v>0</v>
      </c>
      <c r="AA55" s="13">
        <v>0</v>
      </c>
    </row>
    <row r="56" spans="1:27" ht="17.850000000000001" customHeight="1" x14ac:dyDescent="0.2">
      <c r="A56" s="13">
        <v>14</v>
      </c>
      <c r="B56" s="16" t="s">
        <v>749</v>
      </c>
      <c r="C56" s="13">
        <v>29</v>
      </c>
      <c r="D56" s="13">
        <v>0.5</v>
      </c>
      <c r="E56" s="13" t="s">
        <v>34</v>
      </c>
      <c r="F56" s="13"/>
      <c r="G56" s="13"/>
      <c r="H56" s="13" t="s">
        <v>34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37">
        <v>2068800</v>
      </c>
      <c r="W56" s="37">
        <v>2068800</v>
      </c>
      <c r="X56" s="13">
        <v>0</v>
      </c>
      <c r="Y56" s="13">
        <v>0</v>
      </c>
      <c r="Z56" s="13">
        <v>0</v>
      </c>
      <c r="AA56" s="13">
        <v>0</v>
      </c>
    </row>
    <row r="57" spans="1:27" ht="17.850000000000001" customHeight="1" x14ac:dyDescent="0.2">
      <c r="A57" s="13">
        <v>15</v>
      </c>
      <c r="B57" s="16" t="s">
        <v>750</v>
      </c>
      <c r="C57" s="13">
        <v>21</v>
      </c>
      <c r="D57" s="13">
        <v>0.4</v>
      </c>
      <c r="E57" s="13" t="s">
        <v>34</v>
      </c>
      <c r="F57" s="13"/>
      <c r="G57" s="13"/>
      <c r="H57" s="13"/>
      <c r="I57" s="13"/>
      <c r="J57" s="13"/>
      <c r="K57" s="13"/>
      <c r="L57" s="13"/>
      <c r="M57" s="13" t="s">
        <v>34</v>
      </c>
      <c r="N57" s="13"/>
      <c r="O57" s="13"/>
      <c r="P57" s="13"/>
      <c r="Q57" s="13"/>
      <c r="R57" s="13"/>
      <c r="S57" s="13"/>
      <c r="T57" s="13"/>
      <c r="U57" s="13"/>
      <c r="V57" s="37">
        <v>353466</v>
      </c>
      <c r="W57" s="37">
        <v>353466</v>
      </c>
      <c r="X57" s="13">
        <v>0</v>
      </c>
      <c r="Y57" s="13">
        <v>0</v>
      </c>
      <c r="Z57" s="13">
        <v>0</v>
      </c>
      <c r="AA57" s="13">
        <v>0</v>
      </c>
    </row>
    <row r="58" spans="1:27" ht="17.100000000000001" customHeight="1" x14ac:dyDescent="0.2">
      <c r="A58" s="13">
        <v>16</v>
      </c>
      <c r="B58" s="16" t="s">
        <v>74</v>
      </c>
      <c r="C58" s="13">
        <v>20</v>
      </c>
      <c r="D58" s="13">
        <v>0.4</v>
      </c>
      <c r="E58" s="13" t="s">
        <v>34</v>
      </c>
      <c r="F58" s="13"/>
      <c r="G58" s="13"/>
      <c r="H58" s="13" t="s">
        <v>34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37">
        <v>1754400</v>
      </c>
      <c r="W58" s="37">
        <v>1754400</v>
      </c>
      <c r="X58" s="13">
        <v>0</v>
      </c>
      <c r="Y58" s="13">
        <v>0</v>
      </c>
      <c r="Z58" s="13">
        <v>0</v>
      </c>
      <c r="AA58" s="13">
        <v>0</v>
      </c>
    </row>
    <row r="59" spans="1:27" ht="17.100000000000001" customHeight="1" x14ac:dyDescent="0.2">
      <c r="A59" s="13">
        <v>17</v>
      </c>
      <c r="B59" s="16" t="s">
        <v>75</v>
      </c>
      <c r="C59" s="13">
        <v>14</v>
      </c>
      <c r="D59" s="13">
        <v>0.6</v>
      </c>
      <c r="E59" s="13" t="s">
        <v>34</v>
      </c>
      <c r="F59" s="13"/>
      <c r="G59" s="13"/>
      <c r="H59" s="13"/>
      <c r="I59" s="13"/>
      <c r="J59" s="13"/>
      <c r="K59" s="13"/>
      <c r="L59" s="13"/>
      <c r="M59" s="13" t="s">
        <v>34</v>
      </c>
      <c r="N59" s="13"/>
      <c r="O59" s="13"/>
      <c r="P59" s="13"/>
      <c r="Q59" s="13"/>
      <c r="R59" s="13"/>
      <c r="S59" s="13"/>
      <c r="T59" s="13"/>
      <c r="U59" s="13"/>
      <c r="V59" s="37">
        <v>468786.3</v>
      </c>
      <c r="W59" s="37">
        <v>468786.3</v>
      </c>
      <c r="X59" s="13">
        <v>0</v>
      </c>
      <c r="Y59" s="13">
        <v>0</v>
      </c>
      <c r="Z59" s="13">
        <v>0</v>
      </c>
      <c r="AA59" s="13">
        <v>0</v>
      </c>
    </row>
    <row r="60" spans="1:27" ht="17.850000000000001" customHeight="1" x14ac:dyDescent="0.2">
      <c r="A60" s="13">
        <v>18</v>
      </c>
      <c r="B60" s="16" t="s">
        <v>76</v>
      </c>
      <c r="C60" s="13">
        <v>91</v>
      </c>
      <c r="D60" s="13">
        <v>2.5</v>
      </c>
      <c r="E60" s="13" t="s">
        <v>34</v>
      </c>
      <c r="F60" s="13"/>
      <c r="G60" s="13"/>
      <c r="H60" s="13"/>
      <c r="I60" s="13"/>
      <c r="J60" s="13"/>
      <c r="K60" s="13"/>
      <c r="L60" s="13"/>
      <c r="M60" s="13" t="s">
        <v>34</v>
      </c>
      <c r="N60" s="13"/>
      <c r="O60" s="13"/>
      <c r="P60" s="13"/>
      <c r="Q60" s="13"/>
      <c r="R60" s="13"/>
      <c r="S60" s="13"/>
      <c r="T60" s="13"/>
      <c r="U60" s="13"/>
      <c r="V60" s="37">
        <v>1468840.4000000001</v>
      </c>
      <c r="W60" s="37">
        <v>1468840.4000000001</v>
      </c>
      <c r="X60" s="13">
        <v>0</v>
      </c>
      <c r="Y60" s="13">
        <v>0</v>
      </c>
      <c r="Z60" s="13">
        <v>0</v>
      </c>
      <c r="AA60" s="13">
        <v>0</v>
      </c>
    </row>
    <row r="61" spans="1:27" ht="17.850000000000001" customHeight="1" x14ac:dyDescent="0.2">
      <c r="A61" s="13">
        <v>19</v>
      </c>
      <c r="B61" s="16" t="s">
        <v>751</v>
      </c>
      <c r="C61" s="13">
        <v>68</v>
      </c>
      <c r="D61" s="13">
        <v>2</v>
      </c>
      <c r="E61" s="13" t="s">
        <v>34</v>
      </c>
      <c r="F61" s="13"/>
      <c r="G61" s="13"/>
      <c r="H61" s="13"/>
      <c r="I61" s="13"/>
      <c r="J61" s="13"/>
      <c r="K61" s="13"/>
      <c r="L61" s="13"/>
      <c r="M61" s="13" t="s">
        <v>34</v>
      </c>
      <c r="N61" s="13"/>
      <c r="O61" s="13"/>
      <c r="P61" s="13"/>
      <c r="Q61" s="13"/>
      <c r="R61" s="13"/>
      <c r="S61" s="13"/>
      <c r="T61" s="13"/>
      <c r="U61" s="13"/>
      <c r="V61" s="37">
        <v>1481254.5999999999</v>
      </c>
      <c r="W61" s="37">
        <v>1481254.5999999999</v>
      </c>
      <c r="X61" s="13">
        <v>0</v>
      </c>
      <c r="Y61" s="13">
        <v>0</v>
      </c>
      <c r="Z61" s="13">
        <v>0</v>
      </c>
      <c r="AA61" s="13">
        <v>0</v>
      </c>
    </row>
    <row r="62" spans="1:27" ht="17.100000000000001" customHeight="1" x14ac:dyDescent="0.2">
      <c r="A62" s="13">
        <v>20</v>
      </c>
      <c r="B62" s="16" t="s">
        <v>752</v>
      </c>
      <c r="C62" s="13">
        <v>92</v>
      </c>
      <c r="D62" s="13">
        <v>2.6</v>
      </c>
      <c r="E62" s="13" t="s">
        <v>34</v>
      </c>
      <c r="F62" s="13"/>
      <c r="G62" s="13"/>
      <c r="H62" s="13" t="s">
        <v>34</v>
      </c>
      <c r="I62" s="13" t="s">
        <v>34</v>
      </c>
      <c r="J62" s="13" t="s">
        <v>34</v>
      </c>
      <c r="K62" s="13"/>
      <c r="L62" s="13"/>
      <c r="M62" s="13" t="s">
        <v>34</v>
      </c>
      <c r="N62" s="13"/>
      <c r="O62" s="13"/>
      <c r="P62" s="13"/>
      <c r="Q62" s="13"/>
      <c r="R62" s="13"/>
      <c r="S62" s="13"/>
      <c r="T62" s="13"/>
      <c r="U62" s="13"/>
      <c r="V62" s="37">
        <v>8021756.0999999996</v>
      </c>
      <c r="W62" s="37">
        <v>8021756.0999999996</v>
      </c>
      <c r="X62" s="13">
        <v>0</v>
      </c>
      <c r="Y62" s="13">
        <v>0</v>
      </c>
      <c r="Z62" s="13">
        <v>0</v>
      </c>
      <c r="AA62" s="13">
        <v>0</v>
      </c>
    </row>
    <row r="63" spans="1:27" ht="17.850000000000001" customHeight="1" x14ac:dyDescent="0.2">
      <c r="A63" s="13">
        <v>21</v>
      </c>
      <c r="B63" s="16" t="s">
        <v>753</v>
      </c>
      <c r="C63" s="13">
        <v>63</v>
      </c>
      <c r="D63" s="13">
        <v>1.3</v>
      </c>
      <c r="E63" s="13" t="s">
        <v>34</v>
      </c>
      <c r="F63" s="13"/>
      <c r="G63" s="13"/>
      <c r="H63" s="13"/>
      <c r="I63" s="13"/>
      <c r="J63" s="13"/>
      <c r="K63" s="13"/>
      <c r="L63" s="13"/>
      <c r="M63" s="13" t="s">
        <v>34</v>
      </c>
      <c r="N63" s="13"/>
      <c r="O63" s="13"/>
      <c r="P63" s="13"/>
      <c r="Q63" s="13"/>
      <c r="R63" s="13"/>
      <c r="S63" s="13"/>
      <c r="T63" s="13"/>
      <c r="U63" s="13"/>
      <c r="V63" s="37">
        <v>941672.2</v>
      </c>
      <c r="W63" s="37">
        <v>941672.2</v>
      </c>
      <c r="X63" s="13">
        <v>0</v>
      </c>
      <c r="Y63" s="13">
        <v>0</v>
      </c>
      <c r="Z63" s="13">
        <v>0</v>
      </c>
      <c r="AA63" s="13">
        <v>0</v>
      </c>
    </row>
    <row r="64" spans="1:27" ht="17.850000000000001" customHeight="1" x14ac:dyDescent="0.2">
      <c r="A64" s="13">
        <v>22</v>
      </c>
      <c r="B64" s="16" t="s">
        <v>754</v>
      </c>
      <c r="C64" s="13">
        <v>48</v>
      </c>
      <c r="D64" s="13">
        <v>1.3</v>
      </c>
      <c r="E64" s="13" t="s">
        <v>34</v>
      </c>
      <c r="F64" s="13"/>
      <c r="G64" s="13"/>
      <c r="H64" s="13"/>
      <c r="I64" s="13"/>
      <c r="J64" s="13"/>
      <c r="K64" s="13"/>
      <c r="L64" s="13"/>
      <c r="M64" s="13" t="s">
        <v>34</v>
      </c>
      <c r="N64" s="13"/>
      <c r="O64" s="13"/>
      <c r="P64" s="13"/>
      <c r="Q64" s="13"/>
      <c r="R64" s="13"/>
      <c r="S64" s="13"/>
      <c r="T64" s="13"/>
      <c r="U64" s="13"/>
      <c r="V64" s="37">
        <v>950798.8</v>
      </c>
      <c r="W64" s="37">
        <v>950798.8</v>
      </c>
      <c r="X64" s="13">
        <v>0</v>
      </c>
      <c r="Y64" s="13">
        <v>0</v>
      </c>
      <c r="Z64" s="13">
        <v>0</v>
      </c>
      <c r="AA64" s="13">
        <v>0</v>
      </c>
    </row>
    <row r="65" spans="1:27" ht="17.100000000000001" customHeight="1" x14ac:dyDescent="0.2">
      <c r="A65" s="13">
        <v>23</v>
      </c>
      <c r="B65" s="16" t="s">
        <v>755</v>
      </c>
      <c r="C65" s="13">
        <v>29</v>
      </c>
      <c r="D65" s="13">
        <v>0.6</v>
      </c>
      <c r="E65" s="13" t="s">
        <v>34</v>
      </c>
      <c r="F65" s="13"/>
      <c r="G65" s="13"/>
      <c r="H65" s="13"/>
      <c r="I65" s="13"/>
      <c r="J65" s="13"/>
      <c r="K65" s="13"/>
      <c r="L65" s="13"/>
      <c r="M65" s="13" t="s">
        <v>34</v>
      </c>
      <c r="N65" s="13"/>
      <c r="O65" s="13"/>
      <c r="P65" s="13"/>
      <c r="Q65" s="13"/>
      <c r="R65" s="13"/>
      <c r="S65" s="13"/>
      <c r="T65" s="13"/>
      <c r="U65" s="13"/>
      <c r="V65" s="37">
        <v>464912.7</v>
      </c>
      <c r="W65" s="37">
        <v>464912.7</v>
      </c>
      <c r="X65" s="13">
        <v>0</v>
      </c>
      <c r="Y65" s="13">
        <v>0</v>
      </c>
      <c r="Z65" s="13">
        <v>0</v>
      </c>
      <c r="AA65" s="13">
        <v>0</v>
      </c>
    </row>
    <row r="66" spans="1:27" ht="17.850000000000001" customHeight="1" x14ac:dyDescent="0.2">
      <c r="A66" s="13">
        <v>24</v>
      </c>
      <c r="B66" s="16" t="s">
        <v>756</v>
      </c>
      <c r="C66" s="13">
        <v>29</v>
      </c>
      <c r="D66" s="13">
        <v>0.5</v>
      </c>
      <c r="E66" s="13" t="s">
        <v>34</v>
      </c>
      <c r="F66" s="13"/>
      <c r="G66" s="13"/>
      <c r="H66" s="13"/>
      <c r="I66" s="13"/>
      <c r="J66" s="13" t="s">
        <v>34</v>
      </c>
      <c r="K66" s="13"/>
      <c r="L66" s="13"/>
      <c r="M66" s="13"/>
      <c r="N66" s="13"/>
      <c r="O66" s="13"/>
      <c r="P66" s="13"/>
      <c r="Q66" s="13" t="s">
        <v>34</v>
      </c>
      <c r="R66" s="13" t="s">
        <v>34</v>
      </c>
      <c r="S66" s="13"/>
      <c r="T66" s="13"/>
      <c r="U66" s="13" t="s">
        <v>34</v>
      </c>
      <c r="V66" s="37">
        <v>1284780</v>
      </c>
      <c r="W66" s="37">
        <v>1284780</v>
      </c>
      <c r="X66" s="13">
        <v>0</v>
      </c>
      <c r="Y66" s="13">
        <v>0</v>
      </c>
      <c r="Z66" s="13">
        <v>0</v>
      </c>
      <c r="AA66" s="13">
        <v>0</v>
      </c>
    </row>
    <row r="67" spans="1:27" ht="17.100000000000001" customHeight="1" x14ac:dyDescent="0.2">
      <c r="A67" s="13">
        <v>25</v>
      </c>
      <c r="B67" s="16" t="s">
        <v>757</v>
      </c>
      <c r="C67" s="13">
        <v>65</v>
      </c>
      <c r="D67" s="13">
        <v>1</v>
      </c>
      <c r="E67" s="13" t="s">
        <v>34</v>
      </c>
      <c r="F67" s="13"/>
      <c r="G67" s="13" t="s">
        <v>34</v>
      </c>
      <c r="H67" s="13" t="s">
        <v>34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37">
        <v>6255900</v>
      </c>
      <c r="W67" s="37">
        <v>6255900</v>
      </c>
      <c r="X67" s="13">
        <v>0</v>
      </c>
      <c r="Y67" s="13">
        <v>0</v>
      </c>
      <c r="Z67" s="13">
        <v>0</v>
      </c>
      <c r="AA67" s="13">
        <v>0</v>
      </c>
    </row>
    <row r="68" spans="1:27" ht="17.850000000000001" customHeight="1" x14ac:dyDescent="0.2">
      <c r="A68" s="13">
        <v>26</v>
      </c>
      <c r="B68" s="16" t="s">
        <v>758</v>
      </c>
      <c r="C68" s="13">
        <v>26</v>
      </c>
      <c r="D68" s="13">
        <v>0.5</v>
      </c>
      <c r="E68" s="13" t="s">
        <v>34</v>
      </c>
      <c r="F68" s="13"/>
      <c r="G68" s="13" t="s">
        <v>34</v>
      </c>
      <c r="H68" s="13" t="s">
        <v>34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37">
        <v>3267180</v>
      </c>
      <c r="W68" s="37">
        <v>3267180</v>
      </c>
      <c r="X68" s="13">
        <v>0</v>
      </c>
      <c r="Y68" s="13">
        <v>0</v>
      </c>
      <c r="Z68" s="13">
        <v>0</v>
      </c>
      <c r="AA68" s="13">
        <v>0</v>
      </c>
    </row>
    <row r="69" spans="1:27" ht="17.850000000000001" customHeight="1" x14ac:dyDescent="0.2">
      <c r="A69" s="13">
        <v>27</v>
      </c>
      <c r="B69" s="16" t="s">
        <v>759</v>
      </c>
      <c r="C69" s="13">
        <v>23</v>
      </c>
      <c r="D69" s="13">
        <v>0.6</v>
      </c>
      <c r="E69" s="13" t="s">
        <v>34</v>
      </c>
      <c r="F69" s="13"/>
      <c r="G69" s="13"/>
      <c r="H69" s="13"/>
      <c r="I69" s="13"/>
      <c r="J69" s="13"/>
      <c r="K69" s="13"/>
      <c r="L69" s="13"/>
      <c r="M69" s="13" t="s">
        <v>34</v>
      </c>
      <c r="N69" s="13"/>
      <c r="O69" s="13"/>
      <c r="P69" s="13"/>
      <c r="Q69" s="13"/>
      <c r="R69" s="13"/>
      <c r="S69" s="13"/>
      <c r="T69" s="13"/>
      <c r="U69" s="13"/>
      <c r="V69" s="37">
        <v>457972.5</v>
      </c>
      <c r="W69" s="37">
        <v>457972.5</v>
      </c>
      <c r="X69" s="13">
        <v>0</v>
      </c>
      <c r="Y69" s="13">
        <v>0</v>
      </c>
      <c r="Z69" s="13">
        <v>0</v>
      </c>
      <c r="AA69" s="13">
        <v>0</v>
      </c>
    </row>
    <row r="70" spans="1:27" ht="17.100000000000001" customHeight="1" x14ac:dyDescent="0.2">
      <c r="A70" s="13">
        <v>28</v>
      </c>
      <c r="B70" s="16" t="s">
        <v>760</v>
      </c>
      <c r="C70" s="13">
        <v>26</v>
      </c>
      <c r="D70" s="13">
        <v>0.5</v>
      </c>
      <c r="E70" s="13" t="s">
        <v>34</v>
      </c>
      <c r="F70" s="13"/>
      <c r="G70" s="13"/>
      <c r="H70" s="13"/>
      <c r="I70" s="13"/>
      <c r="J70" s="13"/>
      <c r="K70" s="13"/>
      <c r="L70" s="13"/>
      <c r="M70" s="13" t="s">
        <v>34</v>
      </c>
      <c r="N70" s="13"/>
      <c r="O70" s="13"/>
      <c r="P70" s="13"/>
      <c r="Q70" s="13"/>
      <c r="R70" s="13"/>
      <c r="S70" s="13"/>
      <c r="T70" s="13"/>
      <c r="U70" s="13"/>
      <c r="V70" s="37">
        <v>410198.10000000003</v>
      </c>
      <c r="W70" s="37">
        <v>410198.10000000003</v>
      </c>
      <c r="X70" s="13">
        <v>0</v>
      </c>
      <c r="Y70" s="13">
        <v>0</v>
      </c>
      <c r="Z70" s="13">
        <v>0</v>
      </c>
      <c r="AA70" s="13">
        <v>0</v>
      </c>
    </row>
    <row r="71" spans="1:27" ht="17.850000000000001" customHeight="1" x14ac:dyDescent="0.2">
      <c r="A71" s="13">
        <v>29</v>
      </c>
      <c r="B71" s="16" t="s">
        <v>761</v>
      </c>
      <c r="C71" s="13">
        <v>27</v>
      </c>
      <c r="D71" s="13">
        <v>0.5</v>
      </c>
      <c r="E71" s="13" t="s">
        <v>34</v>
      </c>
      <c r="F71" s="13"/>
      <c r="G71" s="13"/>
      <c r="H71" s="13"/>
      <c r="I71" s="13"/>
      <c r="J71" s="13" t="s">
        <v>34</v>
      </c>
      <c r="K71" s="13"/>
      <c r="L71" s="13"/>
      <c r="M71" s="13"/>
      <c r="N71" s="13"/>
      <c r="O71" s="13"/>
      <c r="P71" s="13"/>
      <c r="Q71" s="13" t="s">
        <v>34</v>
      </c>
      <c r="R71" s="13" t="s">
        <v>34</v>
      </c>
      <c r="S71" s="13"/>
      <c r="T71" s="13"/>
      <c r="U71" s="13" t="s">
        <v>34</v>
      </c>
      <c r="V71" s="37">
        <v>1248733</v>
      </c>
      <c r="W71" s="37">
        <v>1248733</v>
      </c>
      <c r="X71" s="13">
        <v>0</v>
      </c>
      <c r="Y71" s="13">
        <v>0</v>
      </c>
      <c r="Z71" s="13">
        <v>0</v>
      </c>
      <c r="AA71" s="13">
        <v>0</v>
      </c>
    </row>
    <row r="72" spans="1:27" ht="17.850000000000001" customHeight="1" x14ac:dyDescent="0.2">
      <c r="A72" s="13">
        <v>30</v>
      </c>
      <c r="B72" s="16" t="s">
        <v>762</v>
      </c>
      <c r="C72" s="13">
        <v>24</v>
      </c>
      <c r="D72" s="13">
        <v>0.7</v>
      </c>
      <c r="E72" s="13" t="s">
        <v>34</v>
      </c>
      <c r="F72" s="13"/>
      <c r="G72" s="13"/>
      <c r="H72" s="13"/>
      <c r="I72" s="13"/>
      <c r="J72" s="13"/>
      <c r="K72" s="13"/>
      <c r="L72" s="13"/>
      <c r="M72" s="13" t="s">
        <v>34</v>
      </c>
      <c r="N72" s="13"/>
      <c r="O72" s="13"/>
      <c r="P72" s="13"/>
      <c r="Q72" s="13"/>
      <c r="R72" s="13"/>
      <c r="S72" s="13"/>
      <c r="T72" s="13"/>
      <c r="U72" s="13"/>
      <c r="V72" s="37">
        <v>581120.70000000007</v>
      </c>
      <c r="W72" s="37">
        <v>581120.70000000007</v>
      </c>
      <c r="X72" s="13">
        <v>0</v>
      </c>
      <c r="Y72" s="13">
        <v>0</v>
      </c>
      <c r="Z72" s="13">
        <v>0</v>
      </c>
      <c r="AA72" s="13">
        <v>0</v>
      </c>
    </row>
    <row r="73" spans="1:27" ht="17.100000000000001" customHeight="1" x14ac:dyDescent="0.2">
      <c r="A73" s="13">
        <v>31</v>
      </c>
      <c r="B73" s="16" t="s">
        <v>763</v>
      </c>
      <c r="C73" s="13">
        <v>63</v>
      </c>
      <c r="D73" s="13">
        <v>1.1000000000000001</v>
      </c>
      <c r="E73" s="13" t="s">
        <v>34</v>
      </c>
      <c r="F73" s="13"/>
      <c r="G73" s="13"/>
      <c r="H73" s="13"/>
      <c r="I73" s="13"/>
      <c r="J73" s="13"/>
      <c r="K73" s="13"/>
      <c r="L73" s="13"/>
      <c r="M73" s="13" t="s">
        <v>34</v>
      </c>
      <c r="N73" s="13"/>
      <c r="O73" s="13"/>
      <c r="P73" s="13"/>
      <c r="Q73" s="13"/>
      <c r="R73" s="13"/>
      <c r="S73" s="13"/>
      <c r="T73" s="13"/>
      <c r="U73" s="13"/>
      <c r="V73" s="37">
        <v>807073.4</v>
      </c>
      <c r="W73" s="37">
        <v>807073.4</v>
      </c>
      <c r="X73" s="13">
        <v>0</v>
      </c>
      <c r="Y73" s="13">
        <v>0</v>
      </c>
      <c r="Z73" s="13">
        <v>0</v>
      </c>
      <c r="AA73" s="13">
        <v>0</v>
      </c>
    </row>
    <row r="74" spans="1:27" ht="17.850000000000001" customHeight="1" x14ac:dyDescent="0.2">
      <c r="A74" s="13">
        <v>32</v>
      </c>
      <c r="B74" s="16" t="s">
        <v>764</v>
      </c>
      <c r="C74" s="13">
        <v>197</v>
      </c>
      <c r="D74" s="13">
        <v>4.5</v>
      </c>
      <c r="E74" s="13" t="s">
        <v>34</v>
      </c>
      <c r="F74" s="13"/>
      <c r="G74" s="13"/>
      <c r="H74" s="13"/>
      <c r="I74" s="13"/>
      <c r="J74" s="13"/>
      <c r="K74" s="13"/>
      <c r="L74" s="13"/>
      <c r="M74" s="13" t="s">
        <v>34</v>
      </c>
      <c r="N74" s="13"/>
      <c r="O74" s="13"/>
      <c r="P74" s="13"/>
      <c r="Q74" s="13"/>
      <c r="R74" s="13"/>
      <c r="S74" s="13"/>
      <c r="T74" s="13"/>
      <c r="U74" s="13"/>
      <c r="V74" s="37">
        <v>2543291.1</v>
      </c>
      <c r="W74" s="37">
        <v>2543291.1</v>
      </c>
      <c r="X74" s="13">
        <v>0</v>
      </c>
      <c r="Y74" s="13">
        <v>0</v>
      </c>
      <c r="Z74" s="13">
        <v>0</v>
      </c>
      <c r="AA74" s="13">
        <v>0</v>
      </c>
    </row>
    <row r="75" spans="1:27" ht="17.100000000000001" customHeight="1" x14ac:dyDescent="0.2">
      <c r="A75" s="13">
        <v>33</v>
      </c>
      <c r="B75" s="16" t="s">
        <v>765</v>
      </c>
      <c r="C75" s="13">
        <v>24</v>
      </c>
      <c r="D75" s="13">
        <v>0.5</v>
      </c>
      <c r="E75" s="13" t="s">
        <v>34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 t="s">
        <v>34</v>
      </c>
      <c r="R75" s="13" t="s">
        <v>34</v>
      </c>
      <c r="S75" s="13"/>
      <c r="T75" s="13"/>
      <c r="U75" s="13" t="s">
        <v>34</v>
      </c>
      <c r="V75" s="37">
        <v>535056</v>
      </c>
      <c r="W75" s="37">
        <v>535056</v>
      </c>
      <c r="X75" s="13">
        <v>0</v>
      </c>
      <c r="Y75" s="13">
        <v>0</v>
      </c>
      <c r="Z75" s="13">
        <v>0</v>
      </c>
      <c r="AA75" s="13">
        <v>0</v>
      </c>
    </row>
    <row r="76" spans="1:27" ht="21.75" customHeight="1" x14ac:dyDescent="0.2">
      <c r="A76" s="13"/>
      <c r="B76" s="16" t="s">
        <v>37</v>
      </c>
      <c r="C76" s="13">
        <f>SUM(C43:C75)</f>
        <v>1520</v>
      </c>
      <c r="D76" s="13">
        <f>SUM(D43:D75)</f>
        <v>35.800000000000011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37">
        <f>SUM(V43:V75)</f>
        <v>51337744.800000004</v>
      </c>
      <c r="W76" s="37">
        <f>SUM(W43:W75)</f>
        <v>51337744.800000004</v>
      </c>
      <c r="X76" s="13">
        <v>0</v>
      </c>
      <c r="Y76" s="13">
        <v>0</v>
      </c>
      <c r="Z76" s="13">
        <v>0</v>
      </c>
      <c r="AA76" s="13">
        <v>0</v>
      </c>
    </row>
    <row r="77" spans="1:27" ht="17.850000000000001" customHeight="1" x14ac:dyDescent="0.2">
      <c r="A77" s="111" t="s">
        <v>81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3"/>
    </row>
    <row r="78" spans="1:27" ht="17.850000000000001" customHeight="1" x14ac:dyDescent="0.2">
      <c r="A78" s="13">
        <v>1</v>
      </c>
      <c r="B78" s="16" t="s">
        <v>766</v>
      </c>
      <c r="C78" s="13">
        <v>126</v>
      </c>
      <c r="D78" s="13">
        <v>1.2</v>
      </c>
      <c r="E78" s="13" t="s">
        <v>34</v>
      </c>
      <c r="F78" s="13"/>
      <c r="G78" s="13" t="s">
        <v>34</v>
      </c>
      <c r="H78" s="13" t="s">
        <v>34</v>
      </c>
      <c r="I78" s="13"/>
      <c r="J78" s="13" t="s">
        <v>34</v>
      </c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37">
        <v>4892146</v>
      </c>
      <c r="W78" s="37">
        <v>4892146</v>
      </c>
      <c r="X78" s="13">
        <v>0</v>
      </c>
      <c r="Y78" s="13">
        <v>0</v>
      </c>
      <c r="Z78" s="13">
        <v>0</v>
      </c>
      <c r="AA78" s="13">
        <v>0</v>
      </c>
    </row>
    <row r="79" spans="1:27" ht="17.100000000000001" customHeight="1" x14ac:dyDescent="0.2">
      <c r="A79" s="13">
        <v>2</v>
      </c>
      <c r="B79" s="16" t="s">
        <v>767</v>
      </c>
      <c r="C79" s="13">
        <v>34</v>
      </c>
      <c r="D79" s="13">
        <v>0.8</v>
      </c>
      <c r="E79" s="13" t="s">
        <v>34</v>
      </c>
      <c r="F79" s="13"/>
      <c r="G79" s="13" t="s">
        <v>34</v>
      </c>
      <c r="H79" s="13" t="s">
        <v>34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37">
        <v>4927230</v>
      </c>
      <c r="W79" s="37">
        <v>4927230</v>
      </c>
      <c r="X79" s="13">
        <v>0</v>
      </c>
      <c r="Y79" s="13">
        <v>0</v>
      </c>
      <c r="Z79" s="13">
        <v>0</v>
      </c>
      <c r="AA79" s="13">
        <v>0</v>
      </c>
    </row>
    <row r="80" spans="1:27" ht="17.850000000000001" customHeight="1" x14ac:dyDescent="0.2">
      <c r="A80" s="59">
        <v>3</v>
      </c>
      <c r="B80" s="16" t="s">
        <v>768</v>
      </c>
      <c r="C80" s="13">
        <v>93</v>
      </c>
      <c r="D80" s="13">
        <v>1.1000000000000001</v>
      </c>
      <c r="E80" s="13" t="s">
        <v>34</v>
      </c>
      <c r="F80" s="13"/>
      <c r="G80" s="13" t="s">
        <v>34</v>
      </c>
      <c r="H80" s="13" t="s">
        <v>34</v>
      </c>
      <c r="I80" s="13"/>
      <c r="J80" s="13" t="s">
        <v>34</v>
      </c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37">
        <v>4692812</v>
      </c>
      <c r="W80" s="37">
        <v>4692812</v>
      </c>
      <c r="X80" s="13">
        <v>0</v>
      </c>
      <c r="Y80" s="13">
        <v>0</v>
      </c>
      <c r="Z80" s="13">
        <v>0</v>
      </c>
      <c r="AA80" s="13">
        <v>0</v>
      </c>
    </row>
    <row r="81" spans="1:27" ht="17.100000000000001" customHeight="1" x14ac:dyDescent="0.2">
      <c r="A81" s="59">
        <v>4</v>
      </c>
      <c r="B81" s="16" t="s">
        <v>769</v>
      </c>
      <c r="C81" s="13">
        <v>84</v>
      </c>
      <c r="D81" s="13">
        <v>1.1000000000000001</v>
      </c>
      <c r="E81" s="13" t="s">
        <v>34</v>
      </c>
      <c r="F81" s="13"/>
      <c r="G81" s="13" t="s">
        <v>34</v>
      </c>
      <c r="H81" s="13" t="s">
        <v>34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37">
        <v>3398955</v>
      </c>
      <c r="W81" s="37">
        <v>3398955</v>
      </c>
      <c r="X81" s="13">
        <v>0</v>
      </c>
      <c r="Y81" s="13">
        <v>0</v>
      </c>
      <c r="Z81" s="13">
        <v>0</v>
      </c>
      <c r="AA81" s="13">
        <v>0</v>
      </c>
    </row>
    <row r="82" spans="1:27" ht="17.850000000000001" customHeight="1" x14ac:dyDescent="0.2">
      <c r="A82" s="59">
        <v>5</v>
      </c>
      <c r="B82" s="16" t="s">
        <v>770</v>
      </c>
      <c r="C82" s="13">
        <v>133</v>
      </c>
      <c r="D82" s="13">
        <v>3.8</v>
      </c>
      <c r="E82" s="13" t="s">
        <v>34</v>
      </c>
      <c r="F82" s="13"/>
      <c r="G82" s="13"/>
      <c r="H82" s="13"/>
      <c r="I82" s="13"/>
      <c r="J82" s="13"/>
      <c r="K82" s="13"/>
      <c r="L82" s="13"/>
      <c r="M82" s="13" t="s">
        <v>34</v>
      </c>
      <c r="N82" s="13"/>
      <c r="O82" s="13"/>
      <c r="P82" s="13"/>
      <c r="Q82" s="13"/>
      <c r="R82" s="13"/>
      <c r="S82" s="13"/>
      <c r="T82" s="13"/>
      <c r="U82" s="13"/>
      <c r="V82" s="37">
        <v>2185331.1999999997</v>
      </c>
      <c r="W82" s="37">
        <v>2185331.1999999997</v>
      </c>
      <c r="X82" s="13">
        <v>0</v>
      </c>
      <c r="Y82" s="13">
        <v>0</v>
      </c>
      <c r="Z82" s="13">
        <v>0</v>
      </c>
      <c r="AA82" s="13">
        <v>0</v>
      </c>
    </row>
    <row r="83" spans="1:27" ht="17.850000000000001" customHeight="1" x14ac:dyDescent="0.2">
      <c r="A83" s="59">
        <v>6</v>
      </c>
      <c r="B83" s="16" t="s">
        <v>771</v>
      </c>
      <c r="C83" s="13">
        <v>251</v>
      </c>
      <c r="D83" s="13">
        <v>2.7</v>
      </c>
      <c r="E83" s="13" t="s">
        <v>34</v>
      </c>
      <c r="F83" s="13"/>
      <c r="G83" s="13" t="s">
        <v>34</v>
      </c>
      <c r="H83" s="13" t="s">
        <v>34</v>
      </c>
      <c r="I83" s="13" t="s">
        <v>34</v>
      </c>
      <c r="J83" s="13" t="s">
        <v>34</v>
      </c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37">
        <v>10151833</v>
      </c>
      <c r="W83" s="37">
        <v>10151833</v>
      </c>
      <c r="X83" s="13">
        <v>0</v>
      </c>
      <c r="Y83" s="13">
        <v>0</v>
      </c>
      <c r="Z83" s="13">
        <v>0</v>
      </c>
      <c r="AA83" s="13">
        <v>0</v>
      </c>
    </row>
    <row r="84" spans="1:27" ht="17.100000000000001" customHeight="1" x14ac:dyDescent="0.2">
      <c r="A84" s="59">
        <v>7</v>
      </c>
      <c r="B84" s="16" t="s">
        <v>772</v>
      </c>
      <c r="C84" s="13">
        <v>36</v>
      </c>
      <c r="D84" s="13">
        <v>0.7</v>
      </c>
      <c r="E84" s="13" t="s">
        <v>34</v>
      </c>
      <c r="F84" s="13"/>
      <c r="G84" s="13" t="s">
        <v>34</v>
      </c>
      <c r="H84" s="13" t="s">
        <v>34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37">
        <v>4542300</v>
      </c>
      <c r="W84" s="37">
        <v>4542300</v>
      </c>
      <c r="X84" s="13">
        <v>0</v>
      </c>
      <c r="Y84" s="13">
        <v>0</v>
      </c>
      <c r="Z84" s="13">
        <v>0</v>
      </c>
      <c r="AA84" s="13">
        <v>0</v>
      </c>
    </row>
    <row r="85" spans="1:27" ht="17.850000000000001" customHeight="1" x14ac:dyDescent="0.2">
      <c r="A85" s="59">
        <v>8</v>
      </c>
      <c r="B85" s="16" t="s">
        <v>773</v>
      </c>
      <c r="C85" s="13">
        <v>185</v>
      </c>
      <c r="D85" s="13">
        <v>4.5</v>
      </c>
      <c r="E85" s="13" t="s">
        <v>34</v>
      </c>
      <c r="F85" s="13" t="s">
        <v>34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37">
        <v>5200000</v>
      </c>
      <c r="W85" s="37">
        <v>5200000</v>
      </c>
      <c r="X85" s="13">
        <v>0</v>
      </c>
      <c r="Y85" s="13">
        <v>0</v>
      </c>
      <c r="Z85" s="13">
        <v>0</v>
      </c>
      <c r="AA85" s="13">
        <v>0</v>
      </c>
    </row>
    <row r="86" spans="1:27" ht="17.850000000000001" customHeight="1" x14ac:dyDescent="0.2">
      <c r="A86" s="59">
        <v>9</v>
      </c>
      <c r="B86" s="16" t="s">
        <v>774</v>
      </c>
      <c r="C86" s="13">
        <v>200</v>
      </c>
      <c r="D86" s="13">
        <v>4.9000000000000004</v>
      </c>
      <c r="E86" s="13" t="s">
        <v>34</v>
      </c>
      <c r="F86" s="13" t="s">
        <v>34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37">
        <v>9600000</v>
      </c>
      <c r="W86" s="37">
        <v>9600000</v>
      </c>
      <c r="X86" s="13">
        <v>0</v>
      </c>
      <c r="Y86" s="13">
        <v>0</v>
      </c>
      <c r="Z86" s="13">
        <v>0</v>
      </c>
      <c r="AA86" s="13">
        <v>0</v>
      </c>
    </row>
    <row r="87" spans="1:27" ht="17.100000000000001" customHeight="1" x14ac:dyDescent="0.2">
      <c r="A87" s="59">
        <v>10</v>
      </c>
      <c r="B87" s="16" t="s">
        <v>775</v>
      </c>
      <c r="C87" s="13">
        <v>351</v>
      </c>
      <c r="D87" s="13">
        <v>6.5</v>
      </c>
      <c r="E87" s="13" t="s">
        <v>34</v>
      </c>
      <c r="F87" s="13" t="s">
        <v>34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37">
        <v>7800000</v>
      </c>
      <c r="W87" s="37">
        <v>7800000</v>
      </c>
      <c r="X87" s="13">
        <v>0</v>
      </c>
      <c r="Y87" s="13">
        <v>0</v>
      </c>
      <c r="Z87" s="13">
        <v>0</v>
      </c>
      <c r="AA87" s="13">
        <v>0</v>
      </c>
    </row>
    <row r="88" spans="1:27" ht="19.899999999999999" customHeight="1" x14ac:dyDescent="0.2">
      <c r="A88" s="59">
        <v>11</v>
      </c>
      <c r="B88" s="16" t="s">
        <v>776</v>
      </c>
      <c r="C88" s="13">
        <v>18</v>
      </c>
      <c r="D88" s="13">
        <v>0.3</v>
      </c>
      <c r="E88" s="13" t="s">
        <v>34</v>
      </c>
      <c r="F88" s="13"/>
      <c r="G88" s="13" t="s">
        <v>34</v>
      </c>
      <c r="H88" s="13" t="s">
        <v>34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37">
        <v>2170980</v>
      </c>
      <c r="W88" s="37">
        <v>2170980</v>
      </c>
      <c r="X88" s="13">
        <v>0</v>
      </c>
      <c r="Y88" s="13">
        <v>0</v>
      </c>
      <c r="Z88" s="13">
        <v>0</v>
      </c>
      <c r="AA88" s="13">
        <v>0</v>
      </c>
    </row>
    <row r="89" spans="1:27" ht="19.899999999999999" customHeight="1" x14ac:dyDescent="0.2">
      <c r="A89" s="59">
        <v>12</v>
      </c>
      <c r="B89" s="16" t="s">
        <v>777</v>
      </c>
      <c r="C89" s="13">
        <v>21</v>
      </c>
      <c r="D89" s="13">
        <v>0.3</v>
      </c>
      <c r="E89" s="13" t="s">
        <v>34</v>
      </c>
      <c r="F89" s="13"/>
      <c r="G89" s="13" t="s">
        <v>34</v>
      </c>
      <c r="H89" s="13" t="s">
        <v>34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37">
        <v>1832040</v>
      </c>
      <c r="W89" s="37">
        <v>1832040</v>
      </c>
      <c r="X89" s="13">
        <v>0</v>
      </c>
      <c r="Y89" s="13">
        <v>0</v>
      </c>
      <c r="Z89" s="13">
        <v>0</v>
      </c>
      <c r="AA89" s="13">
        <v>0</v>
      </c>
    </row>
    <row r="90" spans="1:27" ht="17.850000000000001" customHeight="1" x14ac:dyDescent="0.2">
      <c r="A90" s="59">
        <v>13</v>
      </c>
      <c r="B90" s="16" t="s">
        <v>778</v>
      </c>
      <c r="C90" s="13">
        <v>60</v>
      </c>
      <c r="D90" s="13">
        <v>1.3</v>
      </c>
      <c r="E90" s="13" t="s">
        <v>34</v>
      </c>
      <c r="F90" s="13"/>
      <c r="G90" s="13" t="s">
        <v>34</v>
      </c>
      <c r="H90" s="13" t="s">
        <v>34</v>
      </c>
      <c r="I90" s="13" t="s">
        <v>34</v>
      </c>
      <c r="J90" s="13" t="s">
        <v>34</v>
      </c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37">
        <v>5304846</v>
      </c>
      <c r="W90" s="37">
        <v>5304846</v>
      </c>
      <c r="X90" s="13">
        <v>0</v>
      </c>
      <c r="Y90" s="13">
        <v>0</v>
      </c>
      <c r="Z90" s="13">
        <v>0</v>
      </c>
      <c r="AA90" s="13">
        <v>0</v>
      </c>
    </row>
    <row r="91" spans="1:27" ht="17.850000000000001" customHeight="1" x14ac:dyDescent="0.2">
      <c r="A91" s="59">
        <v>14</v>
      </c>
      <c r="B91" s="16" t="s">
        <v>779</v>
      </c>
      <c r="C91" s="13">
        <v>172</v>
      </c>
      <c r="D91" s="13">
        <v>4.8</v>
      </c>
      <c r="E91" s="13" t="s">
        <v>34</v>
      </c>
      <c r="F91" s="13" t="s">
        <v>34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37">
        <v>10000000</v>
      </c>
      <c r="W91" s="37">
        <v>10000000</v>
      </c>
      <c r="X91" s="13">
        <v>0</v>
      </c>
      <c r="Y91" s="13">
        <v>0</v>
      </c>
      <c r="Z91" s="13">
        <v>0</v>
      </c>
      <c r="AA91" s="13">
        <v>0</v>
      </c>
    </row>
    <row r="92" spans="1:27" ht="17.850000000000001" customHeight="1" x14ac:dyDescent="0.2">
      <c r="A92" s="59">
        <v>15</v>
      </c>
      <c r="B92" s="65" t="s">
        <v>1806</v>
      </c>
      <c r="C92" s="66">
        <v>66</v>
      </c>
      <c r="D92" s="67">
        <v>1.9</v>
      </c>
      <c r="E92" s="67" t="s">
        <v>34</v>
      </c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 t="s">
        <v>34</v>
      </c>
      <c r="R92" s="67" t="s">
        <v>34</v>
      </c>
      <c r="S92" s="67" t="s">
        <v>34</v>
      </c>
      <c r="T92" s="67" t="s">
        <v>34</v>
      </c>
      <c r="U92" s="67" t="s">
        <v>34</v>
      </c>
      <c r="V92" s="37">
        <v>1572186</v>
      </c>
      <c r="W92" s="37">
        <v>1572186</v>
      </c>
      <c r="X92" s="59">
        <v>0</v>
      </c>
      <c r="Y92" s="59">
        <v>0</v>
      </c>
      <c r="Z92" s="59">
        <v>0</v>
      </c>
      <c r="AA92" s="59">
        <v>0</v>
      </c>
    </row>
    <row r="93" spans="1:27" ht="17.100000000000001" customHeight="1" x14ac:dyDescent="0.2">
      <c r="A93" s="59">
        <v>16</v>
      </c>
      <c r="B93" s="16" t="s">
        <v>780</v>
      </c>
      <c r="C93" s="13">
        <v>131</v>
      </c>
      <c r="D93" s="13">
        <v>4.7</v>
      </c>
      <c r="E93" s="13" t="s">
        <v>34</v>
      </c>
      <c r="F93" s="13" t="s">
        <v>34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37">
        <v>5200000</v>
      </c>
      <c r="W93" s="37">
        <v>5200000</v>
      </c>
      <c r="X93" s="13">
        <v>0</v>
      </c>
      <c r="Y93" s="13">
        <v>0</v>
      </c>
      <c r="Z93" s="13">
        <v>0</v>
      </c>
      <c r="AA93" s="13">
        <v>0</v>
      </c>
    </row>
    <row r="94" spans="1:27" ht="17.850000000000001" customHeight="1" x14ac:dyDescent="0.2">
      <c r="A94" s="59">
        <v>17</v>
      </c>
      <c r="B94" s="16" t="s">
        <v>781</v>
      </c>
      <c r="C94" s="13">
        <v>305</v>
      </c>
      <c r="D94" s="13">
        <v>7.3</v>
      </c>
      <c r="E94" s="13" t="s">
        <v>34</v>
      </c>
      <c r="F94" s="13" t="s">
        <v>34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37">
        <v>10000000</v>
      </c>
      <c r="W94" s="37">
        <v>10000000</v>
      </c>
      <c r="X94" s="13">
        <v>0</v>
      </c>
      <c r="Y94" s="13">
        <v>0</v>
      </c>
      <c r="Z94" s="13">
        <v>0</v>
      </c>
      <c r="AA94" s="13">
        <v>0</v>
      </c>
    </row>
    <row r="95" spans="1:27" ht="17.100000000000001" customHeight="1" x14ac:dyDescent="0.2">
      <c r="A95" s="59">
        <v>18</v>
      </c>
      <c r="B95" s="16" t="s">
        <v>782</v>
      </c>
      <c r="C95" s="13">
        <v>317</v>
      </c>
      <c r="D95" s="13">
        <v>7.6</v>
      </c>
      <c r="E95" s="13" t="s">
        <v>34</v>
      </c>
      <c r="F95" s="13" t="s">
        <v>34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37">
        <v>10400000</v>
      </c>
      <c r="W95" s="37">
        <v>10400000</v>
      </c>
      <c r="X95" s="13">
        <v>0</v>
      </c>
      <c r="Y95" s="13">
        <v>0</v>
      </c>
      <c r="Z95" s="13">
        <v>0</v>
      </c>
      <c r="AA95" s="13">
        <v>0</v>
      </c>
    </row>
    <row r="96" spans="1:27" ht="17.850000000000001" customHeight="1" x14ac:dyDescent="0.2">
      <c r="A96" s="59">
        <v>19</v>
      </c>
      <c r="B96" s="16" t="s">
        <v>783</v>
      </c>
      <c r="C96" s="13">
        <v>165</v>
      </c>
      <c r="D96" s="13">
        <v>3.7</v>
      </c>
      <c r="E96" s="13" t="s">
        <v>34</v>
      </c>
      <c r="F96" s="13" t="s">
        <v>34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37">
        <v>2400000</v>
      </c>
      <c r="W96" s="37">
        <v>2400000</v>
      </c>
      <c r="X96" s="13">
        <v>0</v>
      </c>
      <c r="Y96" s="13">
        <v>0</v>
      </c>
      <c r="Z96" s="13">
        <v>0</v>
      </c>
      <c r="AA96" s="13">
        <v>0</v>
      </c>
    </row>
    <row r="97" spans="1:27" ht="17.850000000000001" customHeight="1" x14ac:dyDescent="0.2">
      <c r="A97" s="59">
        <v>20</v>
      </c>
      <c r="B97" s="16" t="s">
        <v>784</v>
      </c>
      <c r="C97" s="13">
        <v>119</v>
      </c>
      <c r="D97" s="13">
        <v>3.2</v>
      </c>
      <c r="E97" s="13" t="s">
        <v>34</v>
      </c>
      <c r="F97" s="13"/>
      <c r="G97" s="13" t="s">
        <v>34</v>
      </c>
      <c r="H97" s="13" t="s">
        <v>34</v>
      </c>
      <c r="I97" s="13" t="s">
        <v>34</v>
      </c>
      <c r="J97" s="13" t="s">
        <v>34</v>
      </c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37">
        <v>11954621</v>
      </c>
      <c r="W97" s="37">
        <v>11954621</v>
      </c>
      <c r="X97" s="13">
        <v>0</v>
      </c>
      <c r="Y97" s="13">
        <v>0</v>
      </c>
      <c r="Z97" s="13">
        <v>0</v>
      </c>
      <c r="AA97" s="13">
        <v>0</v>
      </c>
    </row>
    <row r="98" spans="1:27" ht="17.100000000000001" customHeight="1" x14ac:dyDescent="0.2">
      <c r="A98" s="59">
        <v>21</v>
      </c>
      <c r="B98" s="16" t="s">
        <v>785</v>
      </c>
      <c r="C98" s="13">
        <v>191</v>
      </c>
      <c r="D98" s="13">
        <v>3.5</v>
      </c>
      <c r="E98" s="13" t="s">
        <v>34</v>
      </c>
      <c r="F98" s="13"/>
      <c r="G98" s="13"/>
      <c r="H98" s="13"/>
      <c r="I98" s="13" t="s">
        <v>34</v>
      </c>
      <c r="J98" s="13" t="s">
        <v>34</v>
      </c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37">
        <v>3436655</v>
      </c>
      <c r="W98" s="37">
        <v>3436655</v>
      </c>
      <c r="X98" s="13">
        <v>0</v>
      </c>
      <c r="Y98" s="13">
        <v>0</v>
      </c>
      <c r="Z98" s="13">
        <v>0</v>
      </c>
      <c r="AA98" s="13">
        <v>0</v>
      </c>
    </row>
    <row r="99" spans="1:27" ht="17.850000000000001" customHeight="1" x14ac:dyDescent="0.2">
      <c r="A99" s="59">
        <v>22</v>
      </c>
      <c r="B99" s="16" t="s">
        <v>786</v>
      </c>
      <c r="C99" s="13">
        <v>159</v>
      </c>
      <c r="D99" s="13">
        <v>3.5</v>
      </c>
      <c r="E99" s="13" t="s">
        <v>34</v>
      </c>
      <c r="F99" s="13"/>
      <c r="G99" s="13"/>
      <c r="H99" s="13"/>
      <c r="I99" s="13" t="s">
        <v>34</v>
      </c>
      <c r="J99" s="13" t="s">
        <v>34</v>
      </c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37">
        <v>3432973</v>
      </c>
      <c r="W99" s="37">
        <v>3432973</v>
      </c>
      <c r="X99" s="13">
        <v>0</v>
      </c>
      <c r="Y99" s="13">
        <v>0</v>
      </c>
      <c r="Z99" s="13">
        <v>0</v>
      </c>
      <c r="AA99" s="13">
        <v>0</v>
      </c>
    </row>
    <row r="100" spans="1:27" ht="17.850000000000001" customHeight="1" x14ac:dyDescent="0.2">
      <c r="A100" s="59">
        <v>23</v>
      </c>
      <c r="B100" s="16" t="s">
        <v>787</v>
      </c>
      <c r="C100" s="13">
        <v>58</v>
      </c>
      <c r="D100" s="13">
        <v>1.8</v>
      </c>
      <c r="E100" s="13" t="s">
        <v>34</v>
      </c>
      <c r="F100" s="13"/>
      <c r="G100" s="13" t="s">
        <v>34</v>
      </c>
      <c r="H100" s="13" t="s">
        <v>34</v>
      </c>
      <c r="I100" s="13" t="s">
        <v>34</v>
      </c>
      <c r="J100" s="13" t="s">
        <v>34</v>
      </c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37">
        <v>7388155</v>
      </c>
      <c r="W100" s="37">
        <v>7388155</v>
      </c>
      <c r="X100" s="13">
        <v>0</v>
      </c>
      <c r="Y100" s="13">
        <v>0</v>
      </c>
      <c r="Z100" s="13">
        <v>0</v>
      </c>
      <c r="AA100" s="13">
        <v>0</v>
      </c>
    </row>
    <row r="101" spans="1:27" ht="17.100000000000001" customHeight="1" x14ac:dyDescent="0.2">
      <c r="A101" s="59">
        <v>24</v>
      </c>
      <c r="B101" s="16" t="s">
        <v>788</v>
      </c>
      <c r="C101" s="13">
        <v>81</v>
      </c>
      <c r="D101" s="13">
        <v>2.4</v>
      </c>
      <c r="E101" s="13" t="s">
        <v>34</v>
      </c>
      <c r="F101" s="13"/>
      <c r="G101" s="13"/>
      <c r="H101" s="13"/>
      <c r="I101" s="13"/>
      <c r="J101" s="13"/>
      <c r="K101" s="13"/>
      <c r="L101" s="13"/>
      <c r="M101" s="13" t="s">
        <v>34</v>
      </c>
      <c r="N101" s="13"/>
      <c r="O101" s="13"/>
      <c r="P101" s="13"/>
      <c r="Q101" s="13"/>
      <c r="R101" s="13"/>
      <c r="S101" s="13"/>
      <c r="T101" s="13"/>
      <c r="U101" s="13"/>
      <c r="V101" s="37">
        <v>1392954.5</v>
      </c>
      <c r="W101" s="37">
        <v>1392954.5</v>
      </c>
      <c r="X101" s="13">
        <v>0</v>
      </c>
      <c r="Y101" s="13">
        <v>0</v>
      </c>
      <c r="Z101" s="13">
        <v>0</v>
      </c>
      <c r="AA101" s="13">
        <v>0</v>
      </c>
    </row>
    <row r="102" spans="1:27" ht="17.850000000000001" customHeight="1" x14ac:dyDescent="0.2">
      <c r="A102" s="59">
        <v>25</v>
      </c>
      <c r="B102" s="16" t="s">
        <v>789</v>
      </c>
      <c r="C102" s="13">
        <v>44</v>
      </c>
      <c r="D102" s="13">
        <v>1.8</v>
      </c>
      <c r="E102" s="13" t="s">
        <v>34</v>
      </c>
      <c r="F102" s="13"/>
      <c r="G102" s="13" t="s">
        <v>34</v>
      </c>
      <c r="H102" s="13" t="s">
        <v>34</v>
      </c>
      <c r="I102" s="13" t="s">
        <v>34</v>
      </c>
      <c r="J102" s="13" t="s">
        <v>34</v>
      </c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37">
        <v>7339457</v>
      </c>
      <c r="W102" s="37">
        <v>7339457</v>
      </c>
      <c r="X102" s="13">
        <v>0</v>
      </c>
      <c r="Y102" s="13">
        <v>0</v>
      </c>
      <c r="Z102" s="13">
        <v>0</v>
      </c>
      <c r="AA102" s="13">
        <v>0</v>
      </c>
    </row>
    <row r="103" spans="1:27" ht="17.100000000000001" customHeight="1" x14ac:dyDescent="0.2">
      <c r="A103" s="59">
        <v>26</v>
      </c>
      <c r="B103" s="16" t="s">
        <v>790</v>
      </c>
      <c r="C103" s="13">
        <v>82</v>
      </c>
      <c r="D103" s="13">
        <v>3</v>
      </c>
      <c r="E103" s="13" t="s">
        <v>34</v>
      </c>
      <c r="F103" s="13"/>
      <c r="G103" s="13" t="s">
        <v>34</v>
      </c>
      <c r="H103" s="13" t="s">
        <v>34</v>
      </c>
      <c r="I103" s="13" t="s">
        <v>34</v>
      </c>
      <c r="J103" s="13" t="s">
        <v>34</v>
      </c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37">
        <v>11264239</v>
      </c>
      <c r="W103" s="37">
        <v>11264239</v>
      </c>
      <c r="X103" s="13">
        <v>0</v>
      </c>
      <c r="Y103" s="13">
        <v>0</v>
      </c>
      <c r="Z103" s="13">
        <v>0</v>
      </c>
      <c r="AA103" s="13">
        <v>0</v>
      </c>
    </row>
    <row r="104" spans="1:27" ht="17.850000000000001" customHeight="1" x14ac:dyDescent="0.2">
      <c r="A104" s="59">
        <v>27</v>
      </c>
      <c r="B104" s="16" t="s">
        <v>791</v>
      </c>
      <c r="C104" s="13">
        <v>126</v>
      </c>
      <c r="D104" s="13">
        <v>3.2</v>
      </c>
      <c r="E104" s="13" t="s">
        <v>34</v>
      </c>
      <c r="F104" s="13"/>
      <c r="G104" s="13"/>
      <c r="H104" s="13"/>
      <c r="I104" s="13"/>
      <c r="J104" s="13"/>
      <c r="K104" s="13"/>
      <c r="L104" s="13"/>
      <c r="M104" s="13" t="s">
        <v>34</v>
      </c>
      <c r="N104" s="13"/>
      <c r="O104" s="13"/>
      <c r="P104" s="13"/>
      <c r="Q104" s="13"/>
      <c r="R104" s="13"/>
      <c r="S104" s="13"/>
      <c r="T104" s="13"/>
      <c r="U104" s="13"/>
      <c r="V104" s="37">
        <v>1823260.0999999999</v>
      </c>
      <c r="W104" s="37">
        <v>1823260.0999999999</v>
      </c>
      <c r="X104" s="13">
        <v>0</v>
      </c>
      <c r="Y104" s="13">
        <v>0</v>
      </c>
      <c r="Z104" s="13">
        <v>0</v>
      </c>
      <c r="AA104" s="13">
        <v>0</v>
      </c>
    </row>
    <row r="105" spans="1:27" ht="17.850000000000001" customHeight="1" x14ac:dyDescent="0.2">
      <c r="A105" s="59">
        <v>28</v>
      </c>
      <c r="B105" s="16" t="s">
        <v>792</v>
      </c>
      <c r="C105" s="13">
        <v>62</v>
      </c>
      <c r="D105" s="13">
        <v>2.2999999999999998</v>
      </c>
      <c r="E105" s="13" t="s">
        <v>34</v>
      </c>
      <c r="F105" s="13"/>
      <c r="G105" s="13"/>
      <c r="H105" s="13" t="s">
        <v>34</v>
      </c>
      <c r="I105" s="13" t="s">
        <v>34</v>
      </c>
      <c r="J105" s="13" t="s">
        <v>34</v>
      </c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37">
        <v>5821416</v>
      </c>
      <c r="W105" s="37">
        <v>5821416</v>
      </c>
      <c r="X105" s="13">
        <v>0</v>
      </c>
      <c r="Y105" s="13">
        <v>0</v>
      </c>
      <c r="Z105" s="13">
        <v>0</v>
      </c>
      <c r="AA105" s="13">
        <v>0</v>
      </c>
    </row>
    <row r="106" spans="1:27" ht="17.100000000000001" customHeight="1" x14ac:dyDescent="0.2">
      <c r="A106" s="59">
        <v>29</v>
      </c>
      <c r="B106" s="16" t="s">
        <v>793</v>
      </c>
      <c r="C106" s="13">
        <v>62</v>
      </c>
      <c r="D106" s="13">
        <v>1.8</v>
      </c>
      <c r="E106" s="13" t="s">
        <v>34</v>
      </c>
      <c r="F106" s="13"/>
      <c r="G106" s="13" t="s">
        <v>34</v>
      </c>
      <c r="H106" s="13" t="s">
        <v>34</v>
      </c>
      <c r="I106" s="13" t="s">
        <v>34</v>
      </c>
      <c r="J106" s="13" t="s">
        <v>34</v>
      </c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37">
        <v>7333266</v>
      </c>
      <c r="W106" s="37">
        <v>7333266</v>
      </c>
      <c r="X106" s="13">
        <v>0</v>
      </c>
      <c r="Y106" s="13">
        <v>0</v>
      </c>
      <c r="Z106" s="13">
        <v>0</v>
      </c>
      <c r="AA106" s="13">
        <v>0</v>
      </c>
    </row>
    <row r="107" spans="1:27" ht="17.850000000000001" customHeight="1" x14ac:dyDescent="0.2">
      <c r="A107" s="59">
        <v>30</v>
      </c>
      <c r="B107" s="16" t="s">
        <v>794</v>
      </c>
      <c r="C107" s="13">
        <v>155</v>
      </c>
      <c r="D107" s="13">
        <v>3.2</v>
      </c>
      <c r="E107" s="13" t="s">
        <v>34</v>
      </c>
      <c r="F107" s="13"/>
      <c r="G107" s="13" t="s">
        <v>34</v>
      </c>
      <c r="H107" s="13" t="s">
        <v>34</v>
      </c>
      <c r="I107" s="13" t="s">
        <v>34</v>
      </c>
      <c r="J107" s="13" t="s">
        <v>34</v>
      </c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37">
        <v>12001096</v>
      </c>
      <c r="W107" s="37">
        <v>12001096</v>
      </c>
      <c r="X107" s="13">
        <v>0</v>
      </c>
      <c r="Y107" s="13">
        <v>0</v>
      </c>
      <c r="Z107" s="13">
        <v>0</v>
      </c>
      <c r="AA107" s="13">
        <v>0</v>
      </c>
    </row>
    <row r="108" spans="1:27" ht="17.850000000000001" customHeight="1" x14ac:dyDescent="0.2">
      <c r="A108" s="59">
        <v>31</v>
      </c>
      <c r="B108" s="16" t="s">
        <v>112</v>
      </c>
      <c r="C108" s="13">
        <v>168</v>
      </c>
      <c r="D108" s="13">
        <v>3.2</v>
      </c>
      <c r="E108" s="13" t="s">
        <v>34</v>
      </c>
      <c r="F108" s="13"/>
      <c r="G108" s="13"/>
      <c r="H108" s="13" t="s">
        <v>34</v>
      </c>
      <c r="I108" s="13" t="s">
        <v>34</v>
      </c>
      <c r="J108" s="13" t="s">
        <v>34</v>
      </c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37">
        <v>8273356</v>
      </c>
      <c r="W108" s="37">
        <v>8273356</v>
      </c>
      <c r="X108" s="13">
        <v>0</v>
      </c>
      <c r="Y108" s="13">
        <v>0</v>
      </c>
      <c r="Z108" s="13">
        <v>0</v>
      </c>
      <c r="AA108" s="13">
        <v>0</v>
      </c>
    </row>
    <row r="109" spans="1:27" ht="17.100000000000001" customHeight="1" x14ac:dyDescent="0.2">
      <c r="A109" s="59">
        <v>32</v>
      </c>
      <c r="B109" s="16" t="s">
        <v>795</v>
      </c>
      <c r="C109" s="13">
        <v>19</v>
      </c>
      <c r="D109" s="13">
        <v>0.4</v>
      </c>
      <c r="E109" s="13" t="s">
        <v>34</v>
      </c>
      <c r="F109" s="13"/>
      <c r="G109" s="13" t="s">
        <v>34</v>
      </c>
      <c r="H109" s="13" t="s">
        <v>34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37">
        <v>2476530</v>
      </c>
      <c r="W109" s="37">
        <v>2476530</v>
      </c>
      <c r="X109" s="13">
        <v>0</v>
      </c>
      <c r="Y109" s="13">
        <v>0</v>
      </c>
      <c r="Z109" s="13">
        <v>0</v>
      </c>
      <c r="AA109" s="13">
        <v>0</v>
      </c>
    </row>
    <row r="110" spans="1:27" ht="17.850000000000001" customHeight="1" x14ac:dyDescent="0.2">
      <c r="A110" s="59">
        <v>33</v>
      </c>
      <c r="B110" s="16" t="s">
        <v>115</v>
      </c>
      <c r="C110" s="13">
        <v>27</v>
      </c>
      <c r="D110" s="13">
        <v>1.5</v>
      </c>
      <c r="E110" s="13" t="s">
        <v>34</v>
      </c>
      <c r="F110" s="13"/>
      <c r="G110" s="13"/>
      <c r="H110" s="13"/>
      <c r="I110" s="13"/>
      <c r="J110" s="13"/>
      <c r="K110" s="13"/>
      <c r="L110" s="13"/>
      <c r="M110" s="13" t="s">
        <v>34</v>
      </c>
      <c r="N110" s="13"/>
      <c r="O110" s="13"/>
      <c r="P110" s="13"/>
      <c r="Q110" s="13"/>
      <c r="R110" s="13"/>
      <c r="S110" s="13"/>
      <c r="T110" s="13"/>
      <c r="U110" s="13"/>
      <c r="V110" s="37">
        <v>1118119.8</v>
      </c>
      <c r="W110" s="37">
        <v>1118119.8</v>
      </c>
      <c r="X110" s="13">
        <v>0</v>
      </c>
      <c r="Y110" s="13">
        <v>0</v>
      </c>
      <c r="Z110" s="13">
        <v>0</v>
      </c>
      <c r="AA110" s="13">
        <v>0</v>
      </c>
    </row>
    <row r="111" spans="1:27" ht="17.100000000000001" customHeight="1" x14ac:dyDescent="0.2">
      <c r="A111" s="59">
        <v>34</v>
      </c>
      <c r="B111" s="16" t="s">
        <v>796</v>
      </c>
      <c r="C111" s="13">
        <v>59</v>
      </c>
      <c r="D111" s="13">
        <v>1.3</v>
      </c>
      <c r="E111" s="13" t="s">
        <v>34</v>
      </c>
      <c r="F111" s="13"/>
      <c r="G111" s="13" t="s">
        <v>34</v>
      </c>
      <c r="H111" s="13" t="s">
        <v>34</v>
      </c>
      <c r="I111" s="13" t="s">
        <v>34</v>
      </c>
      <c r="J111" s="13" t="s">
        <v>34</v>
      </c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37">
        <v>5174020</v>
      </c>
      <c r="W111" s="37">
        <v>5174020</v>
      </c>
      <c r="X111" s="13">
        <v>0</v>
      </c>
      <c r="Y111" s="13">
        <v>0</v>
      </c>
      <c r="Z111" s="13">
        <v>0</v>
      </c>
      <c r="AA111" s="13">
        <v>0</v>
      </c>
    </row>
    <row r="112" spans="1:27" ht="17.850000000000001" customHeight="1" x14ac:dyDescent="0.2">
      <c r="A112" s="59">
        <v>35</v>
      </c>
      <c r="B112" s="16" t="s">
        <v>797</v>
      </c>
      <c r="C112" s="13">
        <v>55</v>
      </c>
      <c r="D112" s="13">
        <v>1.3</v>
      </c>
      <c r="E112" s="13" t="s">
        <v>34</v>
      </c>
      <c r="F112" s="13"/>
      <c r="G112" s="13"/>
      <c r="H112" s="13"/>
      <c r="I112" s="13"/>
      <c r="J112" s="13"/>
      <c r="K112" s="13"/>
      <c r="L112" s="13"/>
      <c r="M112" s="13" t="s">
        <v>34</v>
      </c>
      <c r="N112" s="13"/>
      <c r="O112" s="13"/>
      <c r="P112" s="13"/>
      <c r="Q112" s="13"/>
      <c r="R112" s="13"/>
      <c r="S112" s="13"/>
      <c r="T112" s="13"/>
      <c r="U112" s="13"/>
      <c r="V112" s="37">
        <v>942117.4</v>
      </c>
      <c r="W112" s="37">
        <v>942117.4</v>
      </c>
      <c r="X112" s="13">
        <v>0</v>
      </c>
      <c r="Y112" s="13">
        <v>0</v>
      </c>
      <c r="Z112" s="13">
        <v>0</v>
      </c>
      <c r="AA112" s="13">
        <v>0</v>
      </c>
    </row>
    <row r="113" spans="1:27" ht="17.850000000000001" customHeight="1" x14ac:dyDescent="0.2">
      <c r="A113" s="59">
        <v>36</v>
      </c>
      <c r="B113" s="16" t="s">
        <v>798</v>
      </c>
      <c r="C113" s="13">
        <v>163</v>
      </c>
      <c r="D113" s="13">
        <v>3.3</v>
      </c>
      <c r="E113" s="13" t="s">
        <v>34</v>
      </c>
      <c r="F113" s="13" t="s">
        <v>34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37">
        <v>2400000</v>
      </c>
      <c r="W113" s="37">
        <v>2400000</v>
      </c>
      <c r="X113" s="13">
        <v>0</v>
      </c>
      <c r="Y113" s="13">
        <v>0</v>
      </c>
      <c r="Z113" s="13">
        <v>0</v>
      </c>
      <c r="AA113" s="13">
        <v>0</v>
      </c>
    </row>
    <row r="114" spans="1:27" ht="17.100000000000001" customHeight="1" x14ac:dyDescent="0.2">
      <c r="A114" s="59">
        <v>37</v>
      </c>
      <c r="B114" s="16" t="s">
        <v>799</v>
      </c>
      <c r="C114" s="13">
        <v>56</v>
      </c>
      <c r="D114" s="13">
        <v>1.6</v>
      </c>
      <c r="E114" s="13" t="s">
        <v>34</v>
      </c>
      <c r="F114" s="13"/>
      <c r="G114" s="13"/>
      <c r="H114" s="13"/>
      <c r="I114" s="13"/>
      <c r="J114" s="13"/>
      <c r="K114" s="13"/>
      <c r="L114" s="13"/>
      <c r="M114" s="13" t="s">
        <v>34</v>
      </c>
      <c r="N114" s="13"/>
      <c r="O114" s="13"/>
      <c r="P114" s="13"/>
      <c r="Q114" s="13"/>
      <c r="R114" s="13"/>
      <c r="S114" s="13"/>
      <c r="T114" s="13"/>
      <c r="U114" s="13"/>
      <c r="V114" s="37">
        <v>1181709.2</v>
      </c>
      <c r="W114" s="37">
        <v>1181709.2</v>
      </c>
      <c r="X114" s="13">
        <v>0</v>
      </c>
      <c r="Y114" s="13">
        <v>0</v>
      </c>
      <c r="Z114" s="13">
        <v>0</v>
      </c>
      <c r="AA114" s="13">
        <v>0</v>
      </c>
    </row>
    <row r="115" spans="1:27" ht="17.850000000000001" customHeight="1" x14ac:dyDescent="0.2">
      <c r="A115" s="59">
        <v>38</v>
      </c>
      <c r="B115" s="16" t="s">
        <v>800</v>
      </c>
      <c r="C115" s="13">
        <v>178</v>
      </c>
      <c r="D115" s="13">
        <v>3.6</v>
      </c>
      <c r="E115" s="13" t="s">
        <v>34</v>
      </c>
      <c r="F115" s="13"/>
      <c r="G115" s="13" t="s">
        <v>34</v>
      </c>
      <c r="H115" s="13" t="s">
        <v>34</v>
      </c>
      <c r="I115" s="13" t="s">
        <v>34</v>
      </c>
      <c r="J115" s="13" t="s">
        <v>34</v>
      </c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37">
        <v>13323390</v>
      </c>
      <c r="W115" s="37">
        <v>13323390</v>
      </c>
      <c r="X115" s="13">
        <v>0</v>
      </c>
      <c r="Y115" s="13">
        <v>0</v>
      </c>
      <c r="Z115" s="13">
        <v>0</v>
      </c>
      <c r="AA115" s="13">
        <v>0</v>
      </c>
    </row>
    <row r="116" spans="1:27" ht="17.850000000000001" customHeight="1" x14ac:dyDescent="0.2">
      <c r="A116" s="59">
        <v>39</v>
      </c>
      <c r="B116" s="16" t="s">
        <v>801</v>
      </c>
      <c r="C116" s="13">
        <v>35</v>
      </c>
      <c r="D116" s="13">
        <v>1.7</v>
      </c>
      <c r="E116" s="13" t="s">
        <v>34</v>
      </c>
      <c r="F116" s="13"/>
      <c r="G116" s="13" t="s">
        <v>34</v>
      </c>
      <c r="H116" s="13" t="s">
        <v>34</v>
      </c>
      <c r="I116" s="13" t="s">
        <v>34</v>
      </c>
      <c r="J116" s="13" t="s">
        <v>34</v>
      </c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37">
        <v>6992789</v>
      </c>
      <c r="W116" s="37">
        <v>6992789</v>
      </c>
      <c r="X116" s="13">
        <v>0</v>
      </c>
      <c r="Y116" s="13">
        <v>0</v>
      </c>
      <c r="Z116" s="13">
        <v>0</v>
      </c>
      <c r="AA116" s="13">
        <v>0</v>
      </c>
    </row>
    <row r="117" spans="1:27" ht="17.100000000000001" customHeight="1" x14ac:dyDescent="0.2">
      <c r="A117" s="59">
        <v>40</v>
      </c>
      <c r="B117" s="16" t="s">
        <v>802</v>
      </c>
      <c r="C117" s="13">
        <v>171</v>
      </c>
      <c r="D117" s="13">
        <v>3.5</v>
      </c>
      <c r="E117" s="13" t="s">
        <v>34</v>
      </c>
      <c r="F117" s="13"/>
      <c r="G117" s="13"/>
      <c r="H117" s="13"/>
      <c r="I117" s="13" t="s">
        <v>34</v>
      </c>
      <c r="J117" s="13" t="s">
        <v>34</v>
      </c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37">
        <v>3409233</v>
      </c>
      <c r="W117" s="37">
        <v>3409233</v>
      </c>
      <c r="X117" s="13">
        <v>0</v>
      </c>
      <c r="Y117" s="13">
        <v>0</v>
      </c>
      <c r="Z117" s="13">
        <v>0</v>
      </c>
      <c r="AA117" s="13">
        <v>0</v>
      </c>
    </row>
    <row r="118" spans="1:27" ht="17.850000000000001" customHeight="1" x14ac:dyDescent="0.2">
      <c r="A118" s="59">
        <v>41</v>
      </c>
      <c r="B118" s="16" t="s">
        <v>803</v>
      </c>
      <c r="C118" s="13">
        <v>61</v>
      </c>
      <c r="D118" s="13">
        <v>1.5</v>
      </c>
      <c r="E118" s="13" t="s">
        <v>34</v>
      </c>
      <c r="F118" s="13"/>
      <c r="G118" s="13" t="s">
        <v>34</v>
      </c>
      <c r="H118" s="13" t="s">
        <v>34</v>
      </c>
      <c r="I118" s="13" t="s">
        <v>34</v>
      </c>
      <c r="J118" s="13" t="s">
        <v>34</v>
      </c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37">
        <v>6024595</v>
      </c>
      <c r="W118" s="37">
        <v>6024595</v>
      </c>
      <c r="X118" s="13">
        <v>0</v>
      </c>
      <c r="Y118" s="13">
        <v>0</v>
      </c>
      <c r="Z118" s="13">
        <v>0</v>
      </c>
      <c r="AA118" s="13">
        <v>0</v>
      </c>
    </row>
    <row r="119" spans="1:27" ht="17.100000000000001" customHeight="1" x14ac:dyDescent="0.2">
      <c r="A119" s="59">
        <v>42</v>
      </c>
      <c r="B119" s="16" t="s">
        <v>804</v>
      </c>
      <c r="C119" s="13">
        <v>177</v>
      </c>
      <c r="D119" s="13">
        <v>3.5</v>
      </c>
      <c r="E119" s="13" t="s">
        <v>34</v>
      </c>
      <c r="F119" s="13"/>
      <c r="G119" s="13" t="s">
        <v>34</v>
      </c>
      <c r="H119" s="13" t="s">
        <v>34</v>
      </c>
      <c r="I119" s="13" t="s">
        <v>34</v>
      </c>
      <c r="J119" s="13" t="s">
        <v>34</v>
      </c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37">
        <v>13267170</v>
      </c>
      <c r="W119" s="37">
        <v>13267170</v>
      </c>
      <c r="X119" s="13">
        <v>0</v>
      </c>
      <c r="Y119" s="13">
        <v>0</v>
      </c>
      <c r="Z119" s="13">
        <v>0</v>
      </c>
      <c r="AA119" s="13">
        <v>0</v>
      </c>
    </row>
    <row r="120" spans="1:27" ht="17.850000000000001" customHeight="1" x14ac:dyDescent="0.2">
      <c r="A120" s="59">
        <v>43</v>
      </c>
      <c r="B120" s="16" t="s">
        <v>120</v>
      </c>
      <c r="C120" s="13">
        <v>175</v>
      </c>
      <c r="D120" s="13">
        <v>3.5</v>
      </c>
      <c r="E120" s="13" t="s">
        <v>34</v>
      </c>
      <c r="F120" s="13"/>
      <c r="G120" s="13"/>
      <c r="H120" s="13"/>
      <c r="I120" s="13" t="s">
        <v>34</v>
      </c>
      <c r="J120" s="13" t="s">
        <v>34</v>
      </c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37">
        <v>3417760</v>
      </c>
      <c r="W120" s="37">
        <v>3417760</v>
      </c>
      <c r="X120" s="13">
        <v>0</v>
      </c>
      <c r="Y120" s="13">
        <v>0</v>
      </c>
      <c r="Z120" s="13">
        <v>0</v>
      </c>
      <c r="AA120" s="13">
        <v>0</v>
      </c>
    </row>
    <row r="121" spans="1:27" ht="17.850000000000001" customHeight="1" x14ac:dyDescent="0.2">
      <c r="A121" s="59">
        <v>44</v>
      </c>
      <c r="B121" s="16" t="s">
        <v>805</v>
      </c>
      <c r="C121" s="13">
        <v>172</v>
      </c>
      <c r="D121" s="13">
        <v>3.6</v>
      </c>
      <c r="E121" s="13" t="s">
        <v>34</v>
      </c>
      <c r="F121" s="13"/>
      <c r="G121" s="13" t="s">
        <v>34</v>
      </c>
      <c r="H121" s="13"/>
      <c r="I121" s="13" t="s">
        <v>34</v>
      </c>
      <c r="J121" s="13" t="s">
        <v>34</v>
      </c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37">
        <v>7734437</v>
      </c>
      <c r="W121" s="37">
        <v>7734437</v>
      </c>
      <c r="X121" s="13">
        <v>0</v>
      </c>
      <c r="Y121" s="13">
        <v>0</v>
      </c>
      <c r="Z121" s="13">
        <v>0</v>
      </c>
      <c r="AA121" s="13">
        <v>0</v>
      </c>
    </row>
    <row r="122" spans="1:27" ht="17.100000000000001" customHeight="1" x14ac:dyDescent="0.2">
      <c r="A122" s="59">
        <v>45</v>
      </c>
      <c r="B122" s="16" t="s">
        <v>806</v>
      </c>
      <c r="C122" s="13">
        <v>160</v>
      </c>
      <c r="D122" s="13">
        <v>3.5</v>
      </c>
      <c r="E122" s="13" t="s">
        <v>34</v>
      </c>
      <c r="F122" s="13"/>
      <c r="G122" s="13" t="s">
        <v>34</v>
      </c>
      <c r="H122" s="13" t="s">
        <v>34</v>
      </c>
      <c r="I122" s="13" t="s">
        <v>34</v>
      </c>
      <c r="J122" s="13" t="s">
        <v>34</v>
      </c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37">
        <v>13143861</v>
      </c>
      <c r="W122" s="37">
        <v>13143861</v>
      </c>
      <c r="X122" s="13">
        <v>0</v>
      </c>
      <c r="Y122" s="13">
        <v>0</v>
      </c>
      <c r="Z122" s="13">
        <v>0</v>
      </c>
      <c r="AA122" s="13">
        <v>0</v>
      </c>
    </row>
    <row r="123" spans="1:27" ht="17.850000000000001" customHeight="1" x14ac:dyDescent="0.2">
      <c r="A123" s="59">
        <v>46</v>
      </c>
      <c r="B123" s="16" t="s">
        <v>807</v>
      </c>
      <c r="C123" s="13">
        <v>15</v>
      </c>
      <c r="D123" s="13">
        <v>0.3</v>
      </c>
      <c r="E123" s="13" t="s">
        <v>34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 t="s">
        <v>34</v>
      </c>
      <c r="R123" s="13" t="s">
        <v>34</v>
      </c>
      <c r="S123" s="13" t="s">
        <v>34</v>
      </c>
      <c r="T123" s="13" t="s">
        <v>34</v>
      </c>
      <c r="U123" s="13" t="s">
        <v>34</v>
      </c>
      <c r="V123" s="37">
        <v>433582</v>
      </c>
      <c r="W123" s="37">
        <v>433582</v>
      </c>
      <c r="X123" s="13">
        <v>0</v>
      </c>
      <c r="Y123" s="13">
        <v>0</v>
      </c>
      <c r="Z123" s="13">
        <v>0</v>
      </c>
      <c r="AA123" s="13">
        <v>0</v>
      </c>
    </row>
    <row r="124" spans="1:27" ht="17.100000000000001" customHeight="1" x14ac:dyDescent="0.2">
      <c r="A124" s="59">
        <v>47</v>
      </c>
      <c r="B124" s="16" t="s">
        <v>808</v>
      </c>
      <c r="C124" s="13">
        <v>13</v>
      </c>
      <c r="D124" s="13">
        <v>0.3</v>
      </c>
      <c r="E124" s="13" t="s">
        <v>34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 t="s">
        <v>34</v>
      </c>
      <c r="R124" s="13" t="s">
        <v>34</v>
      </c>
      <c r="S124" s="13" t="s">
        <v>34</v>
      </c>
      <c r="T124" s="13" t="s">
        <v>34</v>
      </c>
      <c r="U124" s="13" t="s">
        <v>34</v>
      </c>
      <c r="V124" s="37">
        <v>422558</v>
      </c>
      <c r="W124" s="37">
        <v>422558</v>
      </c>
      <c r="X124" s="13">
        <v>0</v>
      </c>
      <c r="Y124" s="13">
        <v>0</v>
      </c>
      <c r="Z124" s="13">
        <v>0</v>
      </c>
      <c r="AA124" s="13">
        <v>0</v>
      </c>
    </row>
    <row r="125" spans="1:27" ht="17.850000000000001" customHeight="1" x14ac:dyDescent="0.2">
      <c r="A125" s="59">
        <v>48</v>
      </c>
      <c r="B125" s="16" t="s">
        <v>809</v>
      </c>
      <c r="C125" s="13">
        <v>150</v>
      </c>
      <c r="D125" s="13">
        <v>3.2</v>
      </c>
      <c r="E125" s="13" t="s">
        <v>34</v>
      </c>
      <c r="F125" s="13"/>
      <c r="G125" s="13"/>
      <c r="H125" s="13" t="s">
        <v>34</v>
      </c>
      <c r="I125" s="13" t="s">
        <v>34</v>
      </c>
      <c r="J125" s="13" t="s">
        <v>34</v>
      </c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37">
        <v>8111558</v>
      </c>
      <c r="W125" s="37">
        <v>8111558</v>
      </c>
      <c r="X125" s="13">
        <v>0</v>
      </c>
      <c r="Y125" s="13">
        <v>0</v>
      </c>
      <c r="Z125" s="13">
        <v>0</v>
      </c>
      <c r="AA125" s="13">
        <v>0</v>
      </c>
    </row>
    <row r="126" spans="1:27" ht="17.100000000000001" customHeight="1" x14ac:dyDescent="0.2">
      <c r="A126" s="59">
        <v>49</v>
      </c>
      <c r="B126" s="16" t="s">
        <v>810</v>
      </c>
      <c r="C126" s="13">
        <v>75</v>
      </c>
      <c r="D126" s="13">
        <v>1.8</v>
      </c>
      <c r="E126" s="13" t="s">
        <v>34</v>
      </c>
      <c r="F126" s="13"/>
      <c r="G126" s="13"/>
      <c r="H126" s="13" t="s">
        <v>34</v>
      </c>
      <c r="I126" s="13" t="s">
        <v>34</v>
      </c>
      <c r="J126" s="13" t="s">
        <v>34</v>
      </c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37">
        <v>4939512</v>
      </c>
      <c r="W126" s="37">
        <v>4939512</v>
      </c>
      <c r="X126" s="13">
        <v>0</v>
      </c>
      <c r="Y126" s="13">
        <v>0</v>
      </c>
      <c r="Z126" s="13">
        <v>0</v>
      </c>
      <c r="AA126" s="13">
        <v>0</v>
      </c>
    </row>
    <row r="127" spans="1:27" ht="17.850000000000001" customHeight="1" x14ac:dyDescent="0.2">
      <c r="A127" s="59">
        <v>50</v>
      </c>
      <c r="B127" s="16" t="s">
        <v>811</v>
      </c>
      <c r="C127" s="13">
        <v>62</v>
      </c>
      <c r="D127" s="13">
        <v>1.4</v>
      </c>
      <c r="E127" s="13" t="s">
        <v>34</v>
      </c>
      <c r="F127" s="13"/>
      <c r="G127" s="13"/>
      <c r="H127" s="13" t="s">
        <v>34</v>
      </c>
      <c r="I127" s="13" t="s">
        <v>34</v>
      </c>
      <c r="J127" s="13" t="s">
        <v>34</v>
      </c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37">
        <v>3905136</v>
      </c>
      <c r="W127" s="37">
        <v>3905136</v>
      </c>
      <c r="X127" s="13">
        <v>0</v>
      </c>
      <c r="Y127" s="13">
        <v>0</v>
      </c>
      <c r="Z127" s="13">
        <v>0</v>
      </c>
      <c r="AA127" s="13">
        <v>0</v>
      </c>
    </row>
    <row r="128" spans="1:27" ht="17.850000000000001" customHeight="1" x14ac:dyDescent="0.2">
      <c r="A128" s="59">
        <v>51</v>
      </c>
      <c r="B128" s="16" t="s">
        <v>812</v>
      </c>
      <c r="C128" s="13">
        <v>357</v>
      </c>
      <c r="D128" s="13">
        <v>7.5</v>
      </c>
      <c r="E128" s="13" t="s">
        <v>34</v>
      </c>
      <c r="F128" s="13" t="s">
        <v>34</v>
      </c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37">
        <v>9600000</v>
      </c>
      <c r="W128" s="37">
        <v>9600000</v>
      </c>
      <c r="X128" s="13">
        <v>0</v>
      </c>
      <c r="Y128" s="13">
        <v>0</v>
      </c>
      <c r="Z128" s="13">
        <v>0</v>
      </c>
      <c r="AA128" s="13">
        <v>0</v>
      </c>
    </row>
    <row r="129" spans="1:27" ht="17.100000000000001" customHeight="1" x14ac:dyDescent="0.2">
      <c r="A129" s="59">
        <v>52</v>
      </c>
      <c r="B129" s="16" t="s">
        <v>813</v>
      </c>
      <c r="C129" s="13">
        <v>152</v>
      </c>
      <c r="D129" s="13">
        <v>4.0999999999999996</v>
      </c>
      <c r="E129" s="13" t="s">
        <v>34</v>
      </c>
      <c r="F129" s="13"/>
      <c r="G129" s="13"/>
      <c r="H129" s="13"/>
      <c r="I129" s="13"/>
      <c r="J129" s="13"/>
      <c r="K129" s="13"/>
      <c r="L129" s="13"/>
      <c r="M129" s="13" t="s">
        <v>34</v>
      </c>
      <c r="N129" s="13" t="s">
        <v>34</v>
      </c>
      <c r="O129" s="13"/>
      <c r="P129" s="13"/>
      <c r="Q129" s="13"/>
      <c r="R129" s="13"/>
      <c r="S129" s="13"/>
      <c r="T129" s="13"/>
      <c r="U129" s="13"/>
      <c r="V129" s="37">
        <v>2320601.1</v>
      </c>
      <c r="W129" s="37">
        <v>2320601.1</v>
      </c>
      <c r="X129" s="13">
        <v>0</v>
      </c>
      <c r="Y129" s="13">
        <v>0</v>
      </c>
      <c r="Z129" s="13">
        <v>0</v>
      </c>
      <c r="AA129" s="13">
        <v>0</v>
      </c>
    </row>
    <row r="130" spans="1:27" ht="17.850000000000001" customHeight="1" x14ac:dyDescent="0.2">
      <c r="A130" s="59">
        <v>53</v>
      </c>
      <c r="B130" s="16" t="s">
        <v>814</v>
      </c>
      <c r="C130" s="13">
        <v>74</v>
      </c>
      <c r="D130" s="13">
        <v>1.9</v>
      </c>
      <c r="E130" s="13" t="s">
        <v>34</v>
      </c>
      <c r="F130" s="13"/>
      <c r="G130" s="13" t="s">
        <v>34</v>
      </c>
      <c r="H130" s="13" t="s">
        <v>34</v>
      </c>
      <c r="I130" s="13" t="s">
        <v>34</v>
      </c>
      <c r="J130" s="13" t="s">
        <v>34</v>
      </c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37">
        <v>7850792</v>
      </c>
      <c r="W130" s="37">
        <v>7850792</v>
      </c>
      <c r="X130" s="13">
        <v>0</v>
      </c>
      <c r="Y130" s="13">
        <v>0</v>
      </c>
      <c r="Z130" s="13">
        <v>0</v>
      </c>
      <c r="AA130" s="13">
        <v>0</v>
      </c>
    </row>
    <row r="131" spans="1:27" ht="17.850000000000001" customHeight="1" x14ac:dyDescent="0.2">
      <c r="A131" s="59">
        <v>54</v>
      </c>
      <c r="B131" s="16" t="s">
        <v>123</v>
      </c>
      <c r="C131" s="13">
        <v>46</v>
      </c>
      <c r="D131" s="13">
        <v>1.6</v>
      </c>
      <c r="E131" s="13" t="s">
        <v>34</v>
      </c>
      <c r="F131" s="13"/>
      <c r="G131" s="13"/>
      <c r="H131" s="13" t="s">
        <v>34</v>
      </c>
      <c r="I131" s="13" t="s">
        <v>34</v>
      </c>
      <c r="J131" s="13" t="s">
        <v>34</v>
      </c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37">
        <v>4550634</v>
      </c>
      <c r="W131" s="37">
        <v>4550634</v>
      </c>
      <c r="X131" s="13">
        <v>0</v>
      </c>
      <c r="Y131" s="13">
        <v>0</v>
      </c>
      <c r="Z131" s="13">
        <v>0</v>
      </c>
      <c r="AA131" s="13">
        <v>0</v>
      </c>
    </row>
    <row r="132" spans="1:27" ht="17.100000000000001" customHeight="1" x14ac:dyDescent="0.2">
      <c r="A132" s="59">
        <v>55</v>
      </c>
      <c r="B132" s="16" t="s">
        <v>815</v>
      </c>
      <c r="C132" s="13">
        <v>21</v>
      </c>
      <c r="D132" s="13">
        <v>0.4</v>
      </c>
      <c r="E132" s="13" t="s">
        <v>34</v>
      </c>
      <c r="F132" s="13"/>
      <c r="G132" s="13" t="s">
        <v>34</v>
      </c>
      <c r="H132" s="13" t="s">
        <v>34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37">
        <v>2521260</v>
      </c>
      <c r="W132" s="37">
        <v>2521260</v>
      </c>
      <c r="X132" s="13">
        <v>0</v>
      </c>
      <c r="Y132" s="13">
        <v>0</v>
      </c>
      <c r="Z132" s="13">
        <v>0</v>
      </c>
      <c r="AA132" s="13">
        <v>0</v>
      </c>
    </row>
    <row r="133" spans="1:27" ht="17.850000000000001" customHeight="1" x14ac:dyDescent="0.2">
      <c r="A133" s="59">
        <v>56</v>
      </c>
      <c r="B133" s="16" t="s">
        <v>816</v>
      </c>
      <c r="C133" s="13">
        <v>131</v>
      </c>
      <c r="D133" s="13">
        <v>3.6</v>
      </c>
      <c r="E133" s="13" t="s">
        <v>34</v>
      </c>
      <c r="F133" s="13"/>
      <c r="G133" s="13"/>
      <c r="H133" s="13"/>
      <c r="I133" s="13"/>
      <c r="J133" s="13"/>
      <c r="K133" s="13"/>
      <c r="L133" s="13"/>
      <c r="M133" s="13" t="s">
        <v>34</v>
      </c>
      <c r="N133" s="13"/>
      <c r="O133" s="13"/>
      <c r="P133" s="13"/>
      <c r="Q133" s="13"/>
      <c r="R133" s="13"/>
      <c r="S133" s="13"/>
      <c r="T133" s="13"/>
      <c r="U133" s="13"/>
      <c r="V133" s="37">
        <v>2028077.8</v>
      </c>
      <c r="W133" s="37">
        <v>2028077.8</v>
      </c>
      <c r="X133" s="13">
        <v>0</v>
      </c>
      <c r="Y133" s="13">
        <v>0</v>
      </c>
      <c r="Z133" s="13">
        <v>0</v>
      </c>
      <c r="AA133" s="13">
        <v>0</v>
      </c>
    </row>
    <row r="134" spans="1:27" ht="17.100000000000001" customHeight="1" x14ac:dyDescent="0.2">
      <c r="A134" s="59">
        <v>57</v>
      </c>
      <c r="B134" s="16" t="s">
        <v>817</v>
      </c>
      <c r="C134" s="13">
        <v>90</v>
      </c>
      <c r="D134" s="13">
        <v>1.2</v>
      </c>
      <c r="E134" s="13" t="s">
        <v>34</v>
      </c>
      <c r="F134" s="13"/>
      <c r="G134" s="13" t="s">
        <v>34</v>
      </c>
      <c r="H134" s="13" t="s">
        <v>34</v>
      </c>
      <c r="I134" s="13" t="s">
        <v>34</v>
      </c>
      <c r="J134" s="13" t="s">
        <v>34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37">
        <v>4862019</v>
      </c>
      <c r="W134" s="37">
        <v>4862019</v>
      </c>
      <c r="X134" s="13">
        <v>0</v>
      </c>
      <c r="Y134" s="13">
        <v>0</v>
      </c>
      <c r="Z134" s="13">
        <v>0</v>
      </c>
      <c r="AA134" s="13">
        <v>0</v>
      </c>
    </row>
    <row r="135" spans="1:27" ht="17.850000000000001" customHeight="1" x14ac:dyDescent="0.2">
      <c r="A135" s="59">
        <v>58</v>
      </c>
      <c r="B135" s="16" t="s">
        <v>818</v>
      </c>
      <c r="C135" s="13">
        <v>44</v>
      </c>
      <c r="D135" s="13">
        <v>1.2</v>
      </c>
      <c r="E135" s="13" t="s">
        <v>34</v>
      </c>
      <c r="F135" s="13"/>
      <c r="G135" s="13" t="s">
        <v>34</v>
      </c>
      <c r="H135" s="13" t="s">
        <v>34</v>
      </c>
      <c r="I135" s="13" t="s">
        <v>34</v>
      </c>
      <c r="J135" s="13" t="s">
        <v>34</v>
      </c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37">
        <v>4827352</v>
      </c>
      <c r="W135" s="37">
        <v>4827352</v>
      </c>
      <c r="X135" s="13">
        <v>0</v>
      </c>
      <c r="Y135" s="13">
        <v>0</v>
      </c>
      <c r="Z135" s="13">
        <v>0</v>
      </c>
      <c r="AA135" s="13">
        <v>0</v>
      </c>
    </row>
    <row r="136" spans="1:27" ht="17.850000000000001" customHeight="1" x14ac:dyDescent="0.2">
      <c r="A136" s="59">
        <v>59</v>
      </c>
      <c r="B136" s="16" t="s">
        <v>132</v>
      </c>
      <c r="C136" s="13">
        <v>161</v>
      </c>
      <c r="D136" s="13">
        <v>3.2</v>
      </c>
      <c r="E136" s="13" t="s">
        <v>34</v>
      </c>
      <c r="F136" s="13"/>
      <c r="G136" s="13"/>
      <c r="H136" s="13"/>
      <c r="I136" s="13"/>
      <c r="J136" s="13"/>
      <c r="K136" s="13"/>
      <c r="L136" s="13"/>
      <c r="M136" s="13" t="s">
        <v>34</v>
      </c>
      <c r="N136" s="13"/>
      <c r="O136" s="13"/>
      <c r="P136" s="13"/>
      <c r="Q136" s="13"/>
      <c r="R136" s="13"/>
      <c r="S136" s="13"/>
      <c r="T136" s="13"/>
      <c r="U136" s="13"/>
      <c r="V136" s="37">
        <v>1810869.4000000001</v>
      </c>
      <c r="W136" s="37">
        <v>1810869.4000000001</v>
      </c>
      <c r="X136" s="13">
        <v>0</v>
      </c>
      <c r="Y136" s="13">
        <v>0</v>
      </c>
      <c r="Z136" s="13">
        <v>0</v>
      </c>
      <c r="AA136" s="13">
        <v>0</v>
      </c>
    </row>
    <row r="137" spans="1:27" ht="17.100000000000001" customHeight="1" x14ac:dyDescent="0.2">
      <c r="A137" s="59">
        <v>60</v>
      </c>
      <c r="B137" s="16" t="s">
        <v>819</v>
      </c>
      <c r="C137" s="13">
        <v>194</v>
      </c>
      <c r="D137" s="13">
        <v>4.0999999999999996</v>
      </c>
      <c r="E137" s="13" t="s">
        <v>34</v>
      </c>
      <c r="F137" s="13" t="s">
        <v>34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37">
        <v>2400000</v>
      </c>
      <c r="W137" s="37">
        <v>2400000</v>
      </c>
      <c r="X137" s="13">
        <v>0</v>
      </c>
      <c r="Y137" s="13">
        <v>0</v>
      </c>
      <c r="Z137" s="13">
        <v>0</v>
      </c>
      <c r="AA137" s="13">
        <v>0</v>
      </c>
    </row>
    <row r="138" spans="1:27" ht="17.850000000000001" customHeight="1" x14ac:dyDescent="0.2">
      <c r="A138" s="59">
        <v>61</v>
      </c>
      <c r="B138" s="16" t="s">
        <v>820</v>
      </c>
      <c r="C138" s="13">
        <v>137</v>
      </c>
      <c r="D138" s="13">
        <v>3.1</v>
      </c>
      <c r="E138" s="13" t="s">
        <v>34</v>
      </c>
      <c r="F138" s="13"/>
      <c r="G138" s="13"/>
      <c r="H138" s="13"/>
      <c r="I138" s="13"/>
      <c r="J138" s="13"/>
      <c r="K138" s="13"/>
      <c r="L138" s="13"/>
      <c r="M138" s="13" t="s">
        <v>34</v>
      </c>
      <c r="N138" s="13"/>
      <c r="O138" s="13"/>
      <c r="P138" s="13"/>
      <c r="Q138" s="13"/>
      <c r="R138" s="13"/>
      <c r="S138" s="13"/>
      <c r="T138" s="13"/>
      <c r="U138" s="13"/>
      <c r="V138" s="37">
        <v>1787572.5999999999</v>
      </c>
      <c r="W138" s="37">
        <v>1787572.5999999999</v>
      </c>
      <c r="X138" s="13">
        <v>0</v>
      </c>
      <c r="Y138" s="13">
        <v>0</v>
      </c>
      <c r="Z138" s="13">
        <v>0</v>
      </c>
      <c r="AA138" s="13">
        <v>0</v>
      </c>
    </row>
    <row r="139" spans="1:27" ht="17.100000000000001" customHeight="1" x14ac:dyDescent="0.2">
      <c r="A139" s="59">
        <v>62</v>
      </c>
      <c r="B139" s="16" t="s">
        <v>821</v>
      </c>
      <c r="C139" s="13">
        <v>189</v>
      </c>
      <c r="D139" s="13">
        <v>3.6</v>
      </c>
      <c r="E139" s="13" t="s">
        <v>34</v>
      </c>
      <c r="F139" s="13"/>
      <c r="G139" s="13"/>
      <c r="H139" s="13"/>
      <c r="I139" s="13"/>
      <c r="J139" s="13"/>
      <c r="K139" s="13"/>
      <c r="L139" s="13"/>
      <c r="M139" s="13" t="s">
        <v>34</v>
      </c>
      <c r="N139" s="13"/>
      <c r="O139" s="13"/>
      <c r="P139" s="13"/>
      <c r="Q139" s="13"/>
      <c r="R139" s="13"/>
      <c r="S139" s="13"/>
      <c r="T139" s="13"/>
      <c r="U139" s="13"/>
      <c r="V139" s="37">
        <v>2051431.7</v>
      </c>
      <c r="W139" s="37">
        <v>2051431.7</v>
      </c>
      <c r="X139" s="13">
        <v>0</v>
      </c>
      <c r="Y139" s="13">
        <v>0</v>
      </c>
      <c r="Z139" s="13">
        <v>0</v>
      </c>
      <c r="AA139" s="13">
        <v>0</v>
      </c>
    </row>
    <row r="140" spans="1:27" ht="17.850000000000001" customHeight="1" x14ac:dyDescent="0.2">
      <c r="A140" s="59">
        <v>63</v>
      </c>
      <c r="B140" s="16" t="s">
        <v>822</v>
      </c>
      <c r="C140" s="13">
        <v>59</v>
      </c>
      <c r="D140" s="13">
        <v>1.3</v>
      </c>
      <c r="E140" s="13" t="s">
        <v>34</v>
      </c>
      <c r="F140" s="13"/>
      <c r="G140" s="13" t="s">
        <v>34</v>
      </c>
      <c r="H140" s="13" t="s">
        <v>34</v>
      </c>
      <c r="I140" s="13" t="s">
        <v>34</v>
      </c>
      <c r="J140" s="13" t="s">
        <v>34</v>
      </c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37">
        <v>5259449</v>
      </c>
      <c r="W140" s="37">
        <v>5259449</v>
      </c>
      <c r="X140" s="13">
        <v>0</v>
      </c>
      <c r="Y140" s="13">
        <v>0</v>
      </c>
      <c r="Z140" s="13">
        <v>0</v>
      </c>
      <c r="AA140" s="13">
        <v>0</v>
      </c>
    </row>
    <row r="141" spans="1:27" ht="17.850000000000001" customHeight="1" x14ac:dyDescent="0.2">
      <c r="A141" s="59">
        <v>64</v>
      </c>
      <c r="B141" s="16" t="s">
        <v>1798</v>
      </c>
      <c r="C141" s="18">
        <v>28</v>
      </c>
      <c r="D141" s="13">
        <v>0.4</v>
      </c>
      <c r="E141" s="13" t="s">
        <v>34</v>
      </c>
      <c r="F141" s="13"/>
      <c r="G141" s="13"/>
      <c r="H141" s="13"/>
      <c r="I141" s="13"/>
      <c r="J141" s="13"/>
      <c r="K141" s="13"/>
      <c r="L141" s="13"/>
      <c r="M141" s="13"/>
      <c r="N141" s="13" t="s">
        <v>34</v>
      </c>
      <c r="O141" s="13"/>
      <c r="P141" s="13"/>
      <c r="Q141" s="13"/>
      <c r="R141" s="13"/>
      <c r="S141" s="13"/>
      <c r="T141" s="13"/>
      <c r="U141" s="13"/>
      <c r="V141" s="37">
        <v>693108</v>
      </c>
      <c r="W141" s="37">
        <v>693108</v>
      </c>
      <c r="X141" s="13">
        <v>0</v>
      </c>
      <c r="Y141" s="13">
        <v>0</v>
      </c>
      <c r="Z141" s="13">
        <v>0</v>
      </c>
      <c r="AA141" s="13">
        <v>0</v>
      </c>
    </row>
    <row r="142" spans="1:27" ht="17.850000000000001" customHeight="1" x14ac:dyDescent="0.2">
      <c r="A142" s="59">
        <v>65</v>
      </c>
      <c r="B142" s="16" t="s">
        <v>823</v>
      </c>
      <c r="C142" s="13">
        <v>66</v>
      </c>
      <c r="D142" s="13">
        <v>1.4</v>
      </c>
      <c r="E142" s="13" t="s">
        <v>34</v>
      </c>
      <c r="F142" s="13"/>
      <c r="G142" s="13"/>
      <c r="H142" s="13" t="s">
        <v>34</v>
      </c>
      <c r="I142" s="13" t="s">
        <v>34</v>
      </c>
      <c r="J142" s="13" t="s">
        <v>34</v>
      </c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37">
        <v>3852120</v>
      </c>
      <c r="W142" s="37">
        <v>3852120</v>
      </c>
      <c r="X142" s="13">
        <v>0</v>
      </c>
      <c r="Y142" s="13">
        <v>0</v>
      </c>
      <c r="Z142" s="13">
        <v>0</v>
      </c>
      <c r="AA142" s="13">
        <v>0</v>
      </c>
    </row>
    <row r="143" spans="1:27" ht="17.100000000000001" customHeight="1" x14ac:dyDescent="0.2">
      <c r="A143" s="59">
        <v>66</v>
      </c>
      <c r="B143" s="16" t="s">
        <v>824</v>
      </c>
      <c r="C143" s="13">
        <v>150</v>
      </c>
      <c r="D143" s="13">
        <v>3.5</v>
      </c>
      <c r="E143" s="13" t="s">
        <v>34</v>
      </c>
      <c r="F143" s="13"/>
      <c r="G143" s="13" t="s">
        <v>34</v>
      </c>
      <c r="H143" s="13"/>
      <c r="I143" s="13" t="s">
        <v>34</v>
      </c>
      <c r="J143" s="13" t="s">
        <v>34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37">
        <v>7547903</v>
      </c>
      <c r="W143" s="37">
        <v>7547903</v>
      </c>
      <c r="X143" s="13">
        <v>0</v>
      </c>
      <c r="Y143" s="13">
        <v>0</v>
      </c>
      <c r="Z143" s="13">
        <v>0</v>
      </c>
      <c r="AA143" s="13">
        <v>0</v>
      </c>
    </row>
    <row r="144" spans="1:27" ht="17.850000000000001" customHeight="1" x14ac:dyDescent="0.2">
      <c r="A144" s="59">
        <v>67</v>
      </c>
      <c r="B144" s="16" t="s">
        <v>825</v>
      </c>
      <c r="C144" s="13">
        <v>173</v>
      </c>
      <c r="D144" s="13">
        <v>3.6</v>
      </c>
      <c r="E144" s="13" t="s">
        <v>34</v>
      </c>
      <c r="F144" s="13"/>
      <c r="G144" s="13" t="s">
        <v>34</v>
      </c>
      <c r="H144" s="13" t="s">
        <v>34</v>
      </c>
      <c r="I144" s="13" t="s">
        <v>34</v>
      </c>
      <c r="J144" s="13" t="s">
        <v>34</v>
      </c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37">
        <v>13376612</v>
      </c>
      <c r="W144" s="37">
        <v>13376612</v>
      </c>
      <c r="X144" s="13">
        <v>0</v>
      </c>
      <c r="Y144" s="13">
        <v>0</v>
      </c>
      <c r="Z144" s="13">
        <v>0</v>
      </c>
      <c r="AA144" s="13">
        <v>0</v>
      </c>
    </row>
    <row r="145" spans="1:27" ht="17.850000000000001" customHeight="1" x14ac:dyDescent="0.2">
      <c r="A145" s="59">
        <v>68</v>
      </c>
      <c r="B145" s="16" t="s">
        <v>826</v>
      </c>
      <c r="C145" s="13">
        <v>45</v>
      </c>
      <c r="D145" s="13">
        <v>1.1000000000000001</v>
      </c>
      <c r="E145" s="13" t="s">
        <v>34</v>
      </c>
      <c r="F145" s="13"/>
      <c r="G145" s="13" t="s">
        <v>34</v>
      </c>
      <c r="H145" s="13" t="s">
        <v>34</v>
      </c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37">
        <v>3423651</v>
      </c>
      <c r="W145" s="37">
        <v>3423651</v>
      </c>
      <c r="X145" s="13">
        <v>0</v>
      </c>
      <c r="Y145" s="13">
        <v>0</v>
      </c>
      <c r="Z145" s="13">
        <v>0</v>
      </c>
      <c r="AA145" s="13">
        <v>0</v>
      </c>
    </row>
    <row r="146" spans="1:27" ht="17.100000000000001" customHeight="1" x14ac:dyDescent="0.2">
      <c r="A146" s="59">
        <v>69</v>
      </c>
      <c r="B146" s="16" t="s">
        <v>827</v>
      </c>
      <c r="C146" s="13">
        <v>184</v>
      </c>
      <c r="D146" s="13">
        <v>3.5</v>
      </c>
      <c r="E146" s="13" t="s">
        <v>34</v>
      </c>
      <c r="F146" s="13"/>
      <c r="G146" s="13"/>
      <c r="H146" s="13"/>
      <c r="I146" s="13" t="s">
        <v>34</v>
      </c>
      <c r="J146" s="13" t="s">
        <v>34</v>
      </c>
      <c r="K146" s="13"/>
      <c r="L146" s="13"/>
      <c r="M146" s="13" t="s">
        <v>34</v>
      </c>
      <c r="N146" s="13"/>
      <c r="O146" s="13"/>
      <c r="P146" s="13"/>
      <c r="Q146" s="13"/>
      <c r="R146" s="13"/>
      <c r="S146" s="13"/>
      <c r="T146" s="13"/>
      <c r="U146" s="13"/>
      <c r="V146" s="37">
        <v>5443438</v>
      </c>
      <c r="W146" s="37">
        <v>5443438</v>
      </c>
      <c r="X146" s="13">
        <v>0</v>
      </c>
      <c r="Y146" s="13">
        <v>0</v>
      </c>
      <c r="Z146" s="13">
        <v>0</v>
      </c>
      <c r="AA146" s="13">
        <v>0</v>
      </c>
    </row>
    <row r="147" spans="1:27" ht="17.850000000000001" customHeight="1" x14ac:dyDescent="0.2">
      <c r="A147" s="59">
        <v>70</v>
      </c>
      <c r="B147" s="16" t="s">
        <v>828</v>
      </c>
      <c r="C147" s="13">
        <v>167</v>
      </c>
      <c r="D147" s="13">
        <v>3.6</v>
      </c>
      <c r="E147" s="13" t="s">
        <v>34</v>
      </c>
      <c r="F147" s="13"/>
      <c r="G147" s="13"/>
      <c r="H147" s="13" t="s">
        <v>34</v>
      </c>
      <c r="I147" s="13" t="s">
        <v>34</v>
      </c>
      <c r="J147" s="13" t="s">
        <v>34</v>
      </c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37">
        <v>9118273</v>
      </c>
      <c r="W147" s="37">
        <v>9118273</v>
      </c>
      <c r="X147" s="13">
        <v>0</v>
      </c>
      <c r="Y147" s="13">
        <v>0</v>
      </c>
      <c r="Z147" s="13">
        <v>0</v>
      </c>
      <c r="AA147" s="13">
        <v>0</v>
      </c>
    </row>
    <row r="148" spans="1:27" ht="17.100000000000001" customHeight="1" x14ac:dyDescent="0.2">
      <c r="A148" s="59">
        <v>71</v>
      </c>
      <c r="B148" s="16" t="s">
        <v>829</v>
      </c>
      <c r="C148" s="13">
        <v>80</v>
      </c>
      <c r="D148" s="13">
        <v>2.7</v>
      </c>
      <c r="E148" s="13" t="s">
        <v>34</v>
      </c>
      <c r="F148" s="13"/>
      <c r="G148" s="13" t="s">
        <v>34</v>
      </c>
      <c r="H148" s="13" t="s">
        <v>34</v>
      </c>
      <c r="I148" s="13" t="s">
        <v>34</v>
      </c>
      <c r="J148" s="13" t="s">
        <v>34</v>
      </c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37">
        <v>9956187</v>
      </c>
      <c r="W148" s="37">
        <v>9956187</v>
      </c>
      <c r="X148" s="13">
        <v>0</v>
      </c>
      <c r="Y148" s="13">
        <v>0</v>
      </c>
      <c r="Z148" s="13">
        <v>0</v>
      </c>
      <c r="AA148" s="13">
        <v>0</v>
      </c>
    </row>
    <row r="149" spans="1:27" ht="17.850000000000001" customHeight="1" x14ac:dyDescent="0.2">
      <c r="A149" s="59">
        <v>72</v>
      </c>
      <c r="B149" s="16" t="s">
        <v>830</v>
      </c>
      <c r="C149" s="13">
        <v>58</v>
      </c>
      <c r="D149" s="13">
        <v>1.6</v>
      </c>
      <c r="E149" s="13" t="s">
        <v>34</v>
      </c>
      <c r="F149" s="13"/>
      <c r="G149" s="13" t="s">
        <v>34</v>
      </c>
      <c r="H149" s="13" t="s">
        <v>34</v>
      </c>
      <c r="I149" s="13" t="s">
        <v>34</v>
      </c>
      <c r="J149" s="13" t="s">
        <v>34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37">
        <v>6571009</v>
      </c>
      <c r="W149" s="37">
        <v>6571009</v>
      </c>
      <c r="X149" s="13">
        <v>0</v>
      </c>
      <c r="Y149" s="13">
        <v>0</v>
      </c>
      <c r="Z149" s="13">
        <v>0</v>
      </c>
      <c r="AA149" s="13">
        <v>0</v>
      </c>
    </row>
    <row r="150" spans="1:27" ht="17.850000000000001" customHeight="1" x14ac:dyDescent="0.2">
      <c r="A150" s="59">
        <v>73</v>
      </c>
      <c r="B150" s="16" t="s">
        <v>831</v>
      </c>
      <c r="C150" s="13">
        <v>42</v>
      </c>
      <c r="D150" s="13">
        <v>0.8</v>
      </c>
      <c r="E150" s="13" t="s">
        <v>34</v>
      </c>
      <c r="F150" s="13"/>
      <c r="G150" s="13" t="s">
        <v>34</v>
      </c>
      <c r="H150" s="13" t="s">
        <v>34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37">
        <v>5078430</v>
      </c>
      <c r="W150" s="37">
        <v>5078430</v>
      </c>
      <c r="X150" s="13">
        <v>0</v>
      </c>
      <c r="Y150" s="13">
        <v>0</v>
      </c>
      <c r="Z150" s="13">
        <v>0</v>
      </c>
      <c r="AA150" s="13">
        <v>0</v>
      </c>
    </row>
    <row r="151" spans="1:27" ht="17.100000000000001" customHeight="1" x14ac:dyDescent="0.2">
      <c r="A151" s="59">
        <v>74</v>
      </c>
      <c r="B151" s="16" t="s">
        <v>832</v>
      </c>
      <c r="C151" s="13">
        <v>113</v>
      </c>
      <c r="D151" s="13">
        <v>3.3</v>
      </c>
      <c r="E151" s="13" t="s">
        <v>34</v>
      </c>
      <c r="F151" s="13"/>
      <c r="G151" s="13" t="s">
        <v>34</v>
      </c>
      <c r="H151" s="13" t="s">
        <v>34</v>
      </c>
      <c r="I151" s="13" t="s">
        <v>34</v>
      </c>
      <c r="J151" s="13" t="s">
        <v>34</v>
      </c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37">
        <v>12205362</v>
      </c>
      <c r="W151" s="37">
        <v>12205362</v>
      </c>
      <c r="X151" s="13">
        <v>0</v>
      </c>
      <c r="Y151" s="13">
        <v>0</v>
      </c>
      <c r="Z151" s="13">
        <v>0</v>
      </c>
      <c r="AA151" s="13">
        <v>0</v>
      </c>
    </row>
    <row r="152" spans="1:27" ht="17.850000000000001" customHeight="1" x14ac:dyDescent="0.2">
      <c r="A152" s="59">
        <v>75</v>
      </c>
      <c r="B152" s="16" t="s">
        <v>833</v>
      </c>
      <c r="C152" s="13">
        <v>107</v>
      </c>
      <c r="D152" s="13">
        <v>3.4</v>
      </c>
      <c r="E152" s="13" t="s">
        <v>34</v>
      </c>
      <c r="F152" s="13"/>
      <c r="G152" s="13" t="s">
        <v>34</v>
      </c>
      <c r="H152" s="13" t="s">
        <v>34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37">
        <v>9415308</v>
      </c>
      <c r="W152" s="37">
        <v>9415308</v>
      </c>
      <c r="X152" s="13">
        <v>0</v>
      </c>
      <c r="Y152" s="13">
        <v>0</v>
      </c>
      <c r="Z152" s="13">
        <v>0</v>
      </c>
      <c r="AA152" s="13">
        <v>0</v>
      </c>
    </row>
    <row r="153" spans="1:27" ht="17.850000000000001" customHeight="1" x14ac:dyDescent="0.2">
      <c r="A153" s="59">
        <v>76</v>
      </c>
      <c r="B153" s="16" t="s">
        <v>149</v>
      </c>
      <c r="C153" s="13">
        <v>188</v>
      </c>
      <c r="D153" s="13">
        <v>5.8</v>
      </c>
      <c r="E153" s="13" t="s">
        <v>34</v>
      </c>
      <c r="F153" s="13"/>
      <c r="G153" s="13"/>
      <c r="H153" s="13" t="s">
        <v>34</v>
      </c>
      <c r="I153" s="13" t="s">
        <v>34</v>
      </c>
      <c r="J153" s="13" t="s">
        <v>34</v>
      </c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37">
        <v>14870485</v>
      </c>
      <c r="W153" s="37">
        <v>14870485</v>
      </c>
      <c r="X153" s="13">
        <v>0</v>
      </c>
      <c r="Y153" s="13">
        <v>0</v>
      </c>
      <c r="Z153" s="13">
        <v>0</v>
      </c>
      <c r="AA153" s="13">
        <v>0</v>
      </c>
    </row>
    <row r="154" spans="1:27" ht="17.100000000000001" customHeight="1" x14ac:dyDescent="0.2">
      <c r="A154" s="59">
        <v>77</v>
      </c>
      <c r="B154" s="16" t="s">
        <v>834</v>
      </c>
      <c r="C154" s="13">
        <v>122</v>
      </c>
      <c r="D154" s="13">
        <v>4.5999999999999996</v>
      </c>
      <c r="E154" s="13" t="s">
        <v>34</v>
      </c>
      <c r="F154" s="13"/>
      <c r="G154" s="13"/>
      <c r="H154" s="13"/>
      <c r="I154" s="13"/>
      <c r="J154" s="13"/>
      <c r="K154" s="13"/>
      <c r="L154" s="13"/>
      <c r="M154" s="13" t="s">
        <v>34</v>
      </c>
      <c r="N154" s="13"/>
      <c r="O154" s="13"/>
      <c r="P154" s="13"/>
      <c r="Q154" s="13"/>
      <c r="R154" s="13"/>
      <c r="S154" s="13"/>
      <c r="T154" s="13"/>
      <c r="U154" s="13"/>
      <c r="V154" s="37">
        <v>2632424.1999999997</v>
      </c>
      <c r="W154" s="37">
        <v>2632424.1999999997</v>
      </c>
      <c r="X154" s="13">
        <v>0</v>
      </c>
      <c r="Y154" s="13">
        <v>0</v>
      </c>
      <c r="Z154" s="13">
        <v>0</v>
      </c>
      <c r="AA154" s="13">
        <v>0</v>
      </c>
    </row>
    <row r="155" spans="1:27" ht="17.850000000000001" customHeight="1" x14ac:dyDescent="0.2">
      <c r="A155" s="59">
        <v>78</v>
      </c>
      <c r="B155" s="16" t="s">
        <v>835</v>
      </c>
      <c r="C155" s="13">
        <v>26</v>
      </c>
      <c r="D155" s="13">
        <v>0.5</v>
      </c>
      <c r="E155" s="13" t="s">
        <v>34</v>
      </c>
      <c r="F155" s="13"/>
      <c r="G155" s="13" t="s">
        <v>34</v>
      </c>
      <c r="H155" s="13" t="s">
        <v>34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37">
        <v>2939580</v>
      </c>
      <c r="W155" s="37">
        <v>2939580</v>
      </c>
      <c r="X155" s="13">
        <v>0</v>
      </c>
      <c r="Y155" s="13">
        <v>0</v>
      </c>
      <c r="Z155" s="13">
        <v>0</v>
      </c>
      <c r="AA155" s="13">
        <v>0</v>
      </c>
    </row>
    <row r="156" spans="1:27" ht="17.850000000000001" customHeight="1" x14ac:dyDescent="0.2">
      <c r="A156" s="59">
        <v>79</v>
      </c>
      <c r="B156" s="16" t="s">
        <v>836</v>
      </c>
      <c r="C156" s="13">
        <v>146</v>
      </c>
      <c r="D156" s="13">
        <v>6</v>
      </c>
      <c r="E156" s="13" t="s">
        <v>34</v>
      </c>
      <c r="F156" s="13"/>
      <c r="G156" s="13"/>
      <c r="H156" s="13"/>
      <c r="I156" s="13" t="s">
        <v>34</v>
      </c>
      <c r="J156" s="13" t="s">
        <v>34</v>
      </c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37">
        <v>5772235.9000000004</v>
      </c>
      <c r="W156" s="37">
        <v>5772235.9000000004</v>
      </c>
      <c r="X156" s="13">
        <v>0</v>
      </c>
      <c r="Y156" s="13">
        <v>0</v>
      </c>
      <c r="Z156" s="13">
        <v>0</v>
      </c>
      <c r="AA156" s="13">
        <v>0</v>
      </c>
    </row>
    <row r="157" spans="1:27" ht="17.850000000000001" customHeight="1" x14ac:dyDescent="0.2">
      <c r="A157" s="59">
        <v>80</v>
      </c>
      <c r="B157" s="16" t="s">
        <v>837</v>
      </c>
      <c r="C157" s="13">
        <v>49</v>
      </c>
      <c r="D157" s="13">
        <v>0.7</v>
      </c>
      <c r="E157" s="13" t="s">
        <v>34</v>
      </c>
      <c r="F157" s="13"/>
      <c r="G157" s="13" t="s">
        <v>34</v>
      </c>
      <c r="H157" s="13" t="s">
        <v>34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37">
        <v>4512060</v>
      </c>
      <c r="W157" s="37">
        <v>4512060</v>
      </c>
      <c r="X157" s="13">
        <v>0</v>
      </c>
      <c r="Y157" s="13">
        <v>0</v>
      </c>
      <c r="Z157" s="13">
        <v>0</v>
      </c>
      <c r="AA157" s="13">
        <v>0</v>
      </c>
    </row>
    <row r="158" spans="1:27" ht="17.100000000000001" customHeight="1" x14ac:dyDescent="0.2">
      <c r="A158" s="59">
        <v>81</v>
      </c>
      <c r="B158" s="16" t="s">
        <v>838</v>
      </c>
      <c r="C158" s="13">
        <v>19</v>
      </c>
      <c r="D158" s="13">
        <v>0.4</v>
      </c>
      <c r="E158" s="13" t="s">
        <v>34</v>
      </c>
      <c r="F158" s="13"/>
      <c r="G158" s="13"/>
      <c r="H158" s="13"/>
      <c r="I158" s="13"/>
      <c r="J158" s="13"/>
      <c r="K158" s="13"/>
      <c r="L158" s="13"/>
      <c r="M158" s="13" t="s">
        <v>34</v>
      </c>
      <c r="N158" s="13"/>
      <c r="O158" s="13"/>
      <c r="P158" s="13"/>
      <c r="Q158" s="13"/>
      <c r="R158" s="13"/>
      <c r="S158" s="13"/>
      <c r="T158" s="13"/>
      <c r="U158" s="13"/>
      <c r="V158" s="37">
        <v>305288.10000000003</v>
      </c>
      <c r="W158" s="37">
        <v>305288.10000000003</v>
      </c>
      <c r="X158" s="13">
        <v>0</v>
      </c>
      <c r="Y158" s="13">
        <v>0</v>
      </c>
      <c r="Z158" s="13">
        <v>0</v>
      </c>
      <c r="AA158" s="13">
        <v>0</v>
      </c>
    </row>
    <row r="159" spans="1:27" ht="17.850000000000001" customHeight="1" x14ac:dyDescent="0.2">
      <c r="A159" s="59">
        <v>82</v>
      </c>
      <c r="B159" s="16" t="s">
        <v>839</v>
      </c>
      <c r="C159" s="13">
        <v>16</v>
      </c>
      <c r="D159" s="13">
        <v>0.4</v>
      </c>
      <c r="E159" s="13" t="s">
        <v>34</v>
      </c>
      <c r="F159" s="13"/>
      <c r="G159" s="13" t="s">
        <v>34</v>
      </c>
      <c r="H159" s="13" t="s">
        <v>34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37">
        <v>2410380</v>
      </c>
      <c r="W159" s="37">
        <v>2410380</v>
      </c>
      <c r="X159" s="13">
        <v>0</v>
      </c>
      <c r="Y159" s="13">
        <v>0</v>
      </c>
      <c r="Z159" s="13">
        <v>0</v>
      </c>
      <c r="AA159" s="13">
        <v>0</v>
      </c>
    </row>
    <row r="160" spans="1:27" ht="17.100000000000001" customHeight="1" x14ac:dyDescent="0.2">
      <c r="A160" s="59">
        <v>83</v>
      </c>
      <c r="B160" s="16" t="s">
        <v>840</v>
      </c>
      <c r="C160" s="13">
        <v>190</v>
      </c>
      <c r="D160" s="13">
        <v>4.3</v>
      </c>
      <c r="E160" s="13" t="s">
        <v>34</v>
      </c>
      <c r="F160" s="13" t="s">
        <v>34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37">
        <v>4800000</v>
      </c>
      <c r="W160" s="37">
        <v>4800000</v>
      </c>
      <c r="X160" s="13">
        <v>0</v>
      </c>
      <c r="Y160" s="13">
        <v>0</v>
      </c>
      <c r="Z160" s="13">
        <v>0</v>
      </c>
      <c r="AA160" s="13">
        <v>0</v>
      </c>
    </row>
    <row r="161" spans="1:27" ht="17.850000000000001" customHeight="1" x14ac:dyDescent="0.2">
      <c r="A161" s="59">
        <v>84</v>
      </c>
      <c r="B161" s="16" t="s">
        <v>841</v>
      </c>
      <c r="C161" s="13">
        <v>241</v>
      </c>
      <c r="D161" s="13">
        <v>5.8</v>
      </c>
      <c r="E161" s="13" t="s">
        <v>34</v>
      </c>
      <c r="F161" s="13" t="s">
        <v>34</v>
      </c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37">
        <v>7200000</v>
      </c>
      <c r="W161" s="37">
        <v>7200000</v>
      </c>
      <c r="X161" s="13">
        <v>0</v>
      </c>
      <c r="Y161" s="13">
        <v>0</v>
      </c>
      <c r="Z161" s="13">
        <v>0</v>
      </c>
      <c r="AA161" s="13">
        <v>0</v>
      </c>
    </row>
    <row r="162" spans="1:27" ht="17.100000000000001" customHeight="1" x14ac:dyDescent="0.2">
      <c r="A162" s="59">
        <v>85</v>
      </c>
      <c r="B162" s="16" t="s">
        <v>842</v>
      </c>
      <c r="C162" s="13">
        <v>632</v>
      </c>
      <c r="D162" s="13">
        <v>14.9</v>
      </c>
      <c r="E162" s="13" t="s">
        <v>34</v>
      </c>
      <c r="F162" s="13" t="s">
        <v>34</v>
      </c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37">
        <v>16800000</v>
      </c>
      <c r="W162" s="37">
        <v>16800000</v>
      </c>
      <c r="X162" s="13">
        <v>0</v>
      </c>
      <c r="Y162" s="13">
        <v>0</v>
      </c>
      <c r="Z162" s="13">
        <v>0</v>
      </c>
      <c r="AA162" s="13">
        <v>0</v>
      </c>
    </row>
    <row r="163" spans="1:27" ht="17.850000000000001" customHeight="1" x14ac:dyDescent="0.2">
      <c r="A163" s="59">
        <v>86</v>
      </c>
      <c r="B163" s="16" t="s">
        <v>843</v>
      </c>
      <c r="C163" s="13">
        <v>149</v>
      </c>
      <c r="D163" s="13">
        <v>3.3</v>
      </c>
      <c r="E163" s="13" t="s">
        <v>34</v>
      </c>
      <c r="F163" s="13" t="s">
        <v>34</v>
      </c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37">
        <v>4800000</v>
      </c>
      <c r="W163" s="37">
        <v>4800000</v>
      </c>
      <c r="X163" s="13">
        <v>0</v>
      </c>
      <c r="Y163" s="13">
        <v>0</v>
      </c>
      <c r="Z163" s="13">
        <v>0</v>
      </c>
      <c r="AA163" s="13">
        <v>0</v>
      </c>
    </row>
    <row r="164" spans="1:27" ht="17.850000000000001" customHeight="1" x14ac:dyDescent="0.2">
      <c r="A164" s="59">
        <v>87</v>
      </c>
      <c r="B164" s="16" t="s">
        <v>844</v>
      </c>
      <c r="C164" s="13">
        <v>0</v>
      </c>
      <c r="D164" s="13">
        <v>9.3000000000000007</v>
      </c>
      <c r="E164" s="13" t="s">
        <v>34</v>
      </c>
      <c r="F164" s="13"/>
      <c r="G164" s="13" t="s">
        <v>34</v>
      </c>
      <c r="H164" s="13" t="s">
        <v>34</v>
      </c>
      <c r="I164" s="13" t="s">
        <v>34</v>
      </c>
      <c r="J164" s="13" t="s">
        <v>34</v>
      </c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37">
        <v>34695611</v>
      </c>
      <c r="W164" s="37">
        <v>34695611</v>
      </c>
      <c r="X164" s="13">
        <v>0</v>
      </c>
      <c r="Y164" s="13">
        <v>0</v>
      </c>
      <c r="Z164" s="13">
        <v>0</v>
      </c>
      <c r="AA164" s="13">
        <v>0</v>
      </c>
    </row>
    <row r="165" spans="1:27" ht="17.100000000000001" customHeight="1" x14ac:dyDescent="0.2">
      <c r="A165" s="59">
        <v>88</v>
      </c>
      <c r="B165" s="16" t="s">
        <v>845</v>
      </c>
      <c r="C165" s="13">
        <v>56</v>
      </c>
      <c r="D165" s="13">
        <v>1</v>
      </c>
      <c r="E165" s="13" t="s">
        <v>34</v>
      </c>
      <c r="F165" s="13"/>
      <c r="G165" s="13" t="s">
        <v>34</v>
      </c>
      <c r="H165" s="13" t="s">
        <v>34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37">
        <v>3164000</v>
      </c>
      <c r="W165" s="37">
        <v>3164000</v>
      </c>
      <c r="X165" s="13">
        <v>0</v>
      </c>
      <c r="Y165" s="13">
        <v>0</v>
      </c>
      <c r="Z165" s="13">
        <v>0</v>
      </c>
      <c r="AA165" s="13">
        <v>0</v>
      </c>
    </row>
    <row r="166" spans="1:27" ht="17.850000000000001" customHeight="1" x14ac:dyDescent="0.2">
      <c r="A166" s="59">
        <v>89</v>
      </c>
      <c r="B166" s="16" t="s">
        <v>846</v>
      </c>
      <c r="C166" s="13">
        <v>65</v>
      </c>
      <c r="D166" s="13">
        <v>1.3</v>
      </c>
      <c r="E166" s="13" t="s">
        <v>34</v>
      </c>
      <c r="F166" s="13"/>
      <c r="G166" s="13" t="s">
        <v>34</v>
      </c>
      <c r="H166" s="13" t="s">
        <v>34</v>
      </c>
      <c r="I166" s="13"/>
      <c r="J166" s="13" t="s">
        <v>34</v>
      </c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37">
        <v>5538021</v>
      </c>
      <c r="W166" s="37">
        <v>5538021</v>
      </c>
      <c r="X166" s="13">
        <v>0</v>
      </c>
      <c r="Y166" s="13">
        <v>0</v>
      </c>
      <c r="Z166" s="13">
        <v>0</v>
      </c>
      <c r="AA166" s="13">
        <v>0</v>
      </c>
    </row>
    <row r="167" spans="1:27" ht="19.899999999999999" customHeight="1" x14ac:dyDescent="0.2">
      <c r="A167" s="59">
        <v>90</v>
      </c>
      <c r="B167" s="16" t="s">
        <v>847</v>
      </c>
      <c r="C167" s="13">
        <v>160</v>
      </c>
      <c r="D167" s="13">
        <v>3.9</v>
      </c>
      <c r="E167" s="13" t="s">
        <v>34</v>
      </c>
      <c r="F167" s="13" t="s">
        <v>34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37">
        <v>4800000</v>
      </c>
      <c r="W167" s="37">
        <v>4800000</v>
      </c>
      <c r="X167" s="13">
        <v>0</v>
      </c>
      <c r="Y167" s="13">
        <v>0</v>
      </c>
      <c r="Z167" s="13">
        <v>0</v>
      </c>
      <c r="AA167" s="13">
        <v>0</v>
      </c>
    </row>
    <row r="168" spans="1:27" ht="17.100000000000001" customHeight="1" x14ac:dyDescent="0.2">
      <c r="A168" s="59">
        <v>91</v>
      </c>
      <c r="B168" s="16" t="s">
        <v>848</v>
      </c>
      <c r="C168" s="13">
        <v>306</v>
      </c>
      <c r="D168" s="13">
        <v>6.3</v>
      </c>
      <c r="E168" s="13" t="s">
        <v>34</v>
      </c>
      <c r="F168" s="13" t="s">
        <v>34</v>
      </c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37">
        <v>7200000</v>
      </c>
      <c r="W168" s="37">
        <v>7200000</v>
      </c>
      <c r="X168" s="13">
        <v>0</v>
      </c>
      <c r="Y168" s="13">
        <v>0</v>
      </c>
      <c r="Z168" s="13">
        <v>0</v>
      </c>
      <c r="AA168" s="13">
        <v>0</v>
      </c>
    </row>
    <row r="169" spans="1:27" ht="17.850000000000001" customHeight="1" x14ac:dyDescent="0.2">
      <c r="A169" s="59">
        <v>92</v>
      </c>
      <c r="B169" s="16" t="s">
        <v>849</v>
      </c>
      <c r="C169" s="13">
        <v>67</v>
      </c>
      <c r="D169" s="13">
        <v>1.9</v>
      </c>
      <c r="E169" s="13" t="s">
        <v>34</v>
      </c>
      <c r="F169" s="13"/>
      <c r="G169" s="13" t="s">
        <v>34</v>
      </c>
      <c r="H169" s="13" t="s">
        <v>34</v>
      </c>
      <c r="I169" s="13"/>
      <c r="J169" s="13" t="s">
        <v>34</v>
      </c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37">
        <v>7751331</v>
      </c>
      <c r="W169" s="37">
        <v>7751331</v>
      </c>
      <c r="X169" s="13">
        <v>0</v>
      </c>
      <c r="Y169" s="13">
        <v>0</v>
      </c>
      <c r="Z169" s="13">
        <v>0</v>
      </c>
      <c r="AA169" s="13">
        <v>0</v>
      </c>
    </row>
    <row r="170" spans="1:27" ht="17.850000000000001" customHeight="1" x14ac:dyDescent="0.2">
      <c r="A170" s="59">
        <v>93</v>
      </c>
      <c r="B170" s="16" t="s">
        <v>850</v>
      </c>
      <c r="C170" s="13">
        <v>159</v>
      </c>
      <c r="D170" s="13">
        <v>4</v>
      </c>
      <c r="E170" s="13" t="s">
        <v>34</v>
      </c>
      <c r="F170" s="13"/>
      <c r="G170" s="13" t="s">
        <v>34</v>
      </c>
      <c r="H170" s="13" t="s">
        <v>34</v>
      </c>
      <c r="I170" s="13" t="s">
        <v>34</v>
      </c>
      <c r="J170" s="13" t="s">
        <v>34</v>
      </c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37">
        <v>14884807</v>
      </c>
      <c r="W170" s="37">
        <v>14884807</v>
      </c>
      <c r="X170" s="13">
        <v>0</v>
      </c>
      <c r="Y170" s="13">
        <v>0</v>
      </c>
      <c r="Z170" s="13">
        <v>0</v>
      </c>
      <c r="AA170" s="13">
        <v>0</v>
      </c>
    </row>
    <row r="171" spans="1:27" ht="17.100000000000001" customHeight="1" x14ac:dyDescent="0.2">
      <c r="A171" s="59">
        <v>94</v>
      </c>
      <c r="B171" s="16" t="s">
        <v>851</v>
      </c>
      <c r="C171" s="13">
        <v>56</v>
      </c>
      <c r="D171" s="13">
        <v>1.5</v>
      </c>
      <c r="E171" s="13" t="s">
        <v>34</v>
      </c>
      <c r="F171" s="13"/>
      <c r="G171" s="13" t="s">
        <v>34</v>
      </c>
      <c r="H171" s="13" t="s">
        <v>34</v>
      </c>
      <c r="I171" s="13" t="s">
        <v>34</v>
      </c>
      <c r="J171" s="13" t="s">
        <v>34</v>
      </c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37">
        <v>6217738</v>
      </c>
      <c r="W171" s="37">
        <v>6217738</v>
      </c>
      <c r="X171" s="13">
        <v>0</v>
      </c>
      <c r="Y171" s="13">
        <v>0</v>
      </c>
      <c r="Z171" s="13">
        <v>0</v>
      </c>
      <c r="AA171" s="13">
        <v>0</v>
      </c>
    </row>
    <row r="172" spans="1:27" ht="17.850000000000001" customHeight="1" x14ac:dyDescent="0.2">
      <c r="A172" s="59">
        <v>95</v>
      </c>
      <c r="B172" s="16" t="s">
        <v>852</v>
      </c>
      <c r="C172" s="13">
        <v>79</v>
      </c>
      <c r="D172" s="13">
        <v>1.8</v>
      </c>
      <c r="E172" s="13" t="s">
        <v>34</v>
      </c>
      <c r="F172" s="13"/>
      <c r="G172" s="13"/>
      <c r="H172" s="13"/>
      <c r="I172" s="13"/>
      <c r="J172" s="13"/>
      <c r="K172" s="13"/>
      <c r="L172" s="13"/>
      <c r="M172" s="13" t="s">
        <v>34</v>
      </c>
      <c r="N172" s="13"/>
      <c r="O172" s="13"/>
      <c r="P172" s="13"/>
      <c r="Q172" s="13"/>
      <c r="R172" s="13"/>
      <c r="S172" s="13"/>
      <c r="T172" s="13"/>
      <c r="U172" s="13"/>
      <c r="V172" s="37">
        <v>1311188.2</v>
      </c>
      <c r="W172" s="37">
        <v>1311188.2</v>
      </c>
      <c r="X172" s="13">
        <v>0</v>
      </c>
      <c r="Y172" s="13">
        <v>0</v>
      </c>
      <c r="Z172" s="13">
        <v>0</v>
      </c>
      <c r="AA172" s="13">
        <v>0</v>
      </c>
    </row>
    <row r="173" spans="1:27" ht="17.100000000000001" customHeight="1" x14ac:dyDescent="0.2">
      <c r="A173" s="59">
        <v>96</v>
      </c>
      <c r="B173" s="16" t="s">
        <v>853</v>
      </c>
      <c r="C173" s="13">
        <v>414</v>
      </c>
      <c r="D173" s="13">
        <v>8.6999999999999993</v>
      </c>
      <c r="E173" s="13" t="s">
        <v>34</v>
      </c>
      <c r="F173" s="13" t="s">
        <v>34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37">
        <v>9600000</v>
      </c>
      <c r="W173" s="37">
        <v>9600000</v>
      </c>
      <c r="X173" s="13">
        <v>0</v>
      </c>
      <c r="Y173" s="13">
        <v>0</v>
      </c>
      <c r="Z173" s="13">
        <v>0</v>
      </c>
      <c r="AA173" s="13">
        <v>0</v>
      </c>
    </row>
    <row r="174" spans="1:27" ht="17.850000000000001" customHeight="1" x14ac:dyDescent="0.2">
      <c r="A174" s="59">
        <v>97</v>
      </c>
      <c r="B174" s="16" t="s">
        <v>854</v>
      </c>
      <c r="C174" s="13">
        <v>196</v>
      </c>
      <c r="D174" s="13">
        <v>3.9</v>
      </c>
      <c r="E174" s="13" t="s">
        <v>34</v>
      </c>
      <c r="F174" s="13" t="s">
        <v>34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37">
        <v>4800000</v>
      </c>
      <c r="W174" s="37">
        <v>4800000</v>
      </c>
      <c r="X174" s="13">
        <v>0</v>
      </c>
      <c r="Y174" s="13">
        <v>0</v>
      </c>
      <c r="Z174" s="13">
        <v>0</v>
      </c>
      <c r="AA174" s="13">
        <v>0</v>
      </c>
    </row>
    <row r="175" spans="1:27" ht="17.850000000000001" customHeight="1" x14ac:dyDescent="0.2">
      <c r="A175" s="59">
        <v>98</v>
      </c>
      <c r="B175" s="16" t="s">
        <v>855</v>
      </c>
      <c r="C175" s="13">
        <v>68</v>
      </c>
      <c r="D175" s="13">
        <v>1.2</v>
      </c>
      <c r="E175" s="13" t="s">
        <v>34</v>
      </c>
      <c r="F175" s="13"/>
      <c r="G175" s="13" t="s">
        <v>34</v>
      </c>
      <c r="H175" s="13" t="s">
        <v>34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37">
        <v>3694544</v>
      </c>
      <c r="W175" s="37">
        <v>3694544</v>
      </c>
      <c r="X175" s="13">
        <v>0</v>
      </c>
      <c r="Y175" s="13">
        <v>0</v>
      </c>
      <c r="Z175" s="13">
        <v>0</v>
      </c>
      <c r="AA175" s="13">
        <v>0</v>
      </c>
    </row>
    <row r="176" spans="1:27" ht="17.100000000000001" customHeight="1" x14ac:dyDescent="0.2">
      <c r="A176" s="59">
        <v>99</v>
      </c>
      <c r="B176" s="16" t="s">
        <v>856</v>
      </c>
      <c r="C176" s="13">
        <v>172</v>
      </c>
      <c r="D176" s="13">
        <v>3.2</v>
      </c>
      <c r="E176" s="13" t="s">
        <v>34</v>
      </c>
      <c r="F176" s="13"/>
      <c r="G176" s="13" t="s">
        <v>34</v>
      </c>
      <c r="H176" s="13" t="s">
        <v>34</v>
      </c>
      <c r="I176" s="13" t="s">
        <v>34</v>
      </c>
      <c r="J176" s="13" t="s">
        <v>34</v>
      </c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37">
        <v>11843680</v>
      </c>
      <c r="W176" s="37">
        <v>11843680</v>
      </c>
      <c r="X176" s="13">
        <v>0</v>
      </c>
      <c r="Y176" s="13">
        <v>0</v>
      </c>
      <c r="Z176" s="13">
        <v>0</v>
      </c>
      <c r="AA176" s="13">
        <v>0</v>
      </c>
    </row>
    <row r="177" spans="1:27" ht="17.850000000000001" customHeight="1" x14ac:dyDescent="0.2">
      <c r="A177" s="59">
        <v>100</v>
      </c>
      <c r="B177" s="16" t="s">
        <v>857</v>
      </c>
      <c r="C177" s="13">
        <v>79</v>
      </c>
      <c r="D177" s="13">
        <v>1.2</v>
      </c>
      <c r="E177" s="13" t="s">
        <v>34</v>
      </c>
      <c r="F177" s="13"/>
      <c r="G177" s="13" t="s">
        <v>34</v>
      </c>
      <c r="H177" s="13" t="s">
        <v>34</v>
      </c>
      <c r="I177" s="13" t="s">
        <v>34</v>
      </c>
      <c r="J177" s="13" t="s">
        <v>34</v>
      </c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37">
        <v>4873162</v>
      </c>
      <c r="W177" s="37">
        <v>4873162</v>
      </c>
      <c r="X177" s="13">
        <v>0</v>
      </c>
      <c r="Y177" s="13">
        <v>0</v>
      </c>
      <c r="Z177" s="13">
        <v>0</v>
      </c>
      <c r="AA177" s="13">
        <v>0</v>
      </c>
    </row>
    <row r="178" spans="1:27" ht="17.850000000000001" customHeight="1" x14ac:dyDescent="0.2">
      <c r="A178" s="59">
        <v>101</v>
      </c>
      <c r="B178" s="16" t="s">
        <v>858</v>
      </c>
      <c r="C178" s="13">
        <v>86</v>
      </c>
      <c r="D178" s="13">
        <v>1.2</v>
      </c>
      <c r="E178" s="13" t="s">
        <v>34</v>
      </c>
      <c r="F178" s="13"/>
      <c r="G178" s="13" t="s">
        <v>34</v>
      </c>
      <c r="H178" s="13" t="s">
        <v>34</v>
      </c>
      <c r="I178" s="13" t="s">
        <v>34</v>
      </c>
      <c r="J178" s="13" t="s">
        <v>34</v>
      </c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37">
        <v>4809606</v>
      </c>
      <c r="W178" s="37">
        <v>4809606</v>
      </c>
      <c r="X178" s="13">
        <v>0</v>
      </c>
      <c r="Y178" s="13">
        <v>0</v>
      </c>
      <c r="Z178" s="13">
        <v>0</v>
      </c>
      <c r="AA178" s="13">
        <v>0</v>
      </c>
    </row>
    <row r="179" spans="1:27" ht="17.100000000000001" customHeight="1" x14ac:dyDescent="0.2">
      <c r="A179" s="59">
        <v>102</v>
      </c>
      <c r="B179" s="16" t="s">
        <v>859</v>
      </c>
      <c r="C179" s="13">
        <v>21</v>
      </c>
      <c r="D179" s="13">
        <v>0.4</v>
      </c>
      <c r="E179" s="13" t="s">
        <v>34</v>
      </c>
      <c r="F179" s="13"/>
      <c r="G179" s="13"/>
      <c r="H179" s="13"/>
      <c r="I179" s="13"/>
      <c r="J179" s="13" t="s">
        <v>34</v>
      </c>
      <c r="K179" s="13"/>
      <c r="L179" s="13"/>
      <c r="M179" s="13"/>
      <c r="N179" s="13"/>
      <c r="O179" s="13"/>
      <c r="P179" s="13"/>
      <c r="Q179" s="13" t="s">
        <v>34</v>
      </c>
      <c r="R179" s="13" t="s">
        <v>34</v>
      </c>
      <c r="S179" s="13" t="s">
        <v>34</v>
      </c>
      <c r="T179" s="13" t="s">
        <v>34</v>
      </c>
      <c r="U179" s="13" t="s">
        <v>34</v>
      </c>
      <c r="V179" s="37">
        <v>1084572</v>
      </c>
      <c r="W179" s="37">
        <v>1084572</v>
      </c>
      <c r="X179" s="13">
        <v>0</v>
      </c>
      <c r="Y179" s="13">
        <v>0</v>
      </c>
      <c r="Z179" s="13">
        <v>0</v>
      </c>
      <c r="AA179" s="13">
        <v>0</v>
      </c>
    </row>
    <row r="180" spans="1:27" ht="17.850000000000001" customHeight="1" x14ac:dyDescent="0.2">
      <c r="A180" s="59">
        <v>103</v>
      </c>
      <c r="B180" s="16" t="s">
        <v>860</v>
      </c>
      <c r="C180" s="13">
        <v>53</v>
      </c>
      <c r="D180" s="13">
        <v>1.1000000000000001</v>
      </c>
      <c r="E180" s="13" t="s">
        <v>34</v>
      </c>
      <c r="F180" s="13"/>
      <c r="G180" s="13" t="s">
        <v>34</v>
      </c>
      <c r="H180" s="13" t="s">
        <v>34</v>
      </c>
      <c r="I180" s="13" t="s">
        <v>34</v>
      </c>
      <c r="J180" s="13" t="s">
        <v>34</v>
      </c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37">
        <v>4689097</v>
      </c>
      <c r="W180" s="37">
        <v>4689097</v>
      </c>
      <c r="X180" s="13">
        <v>0</v>
      </c>
      <c r="Y180" s="13">
        <v>0</v>
      </c>
      <c r="Z180" s="13">
        <v>0</v>
      </c>
      <c r="AA180" s="13">
        <v>0</v>
      </c>
    </row>
    <row r="181" spans="1:27" ht="17.100000000000001" customHeight="1" x14ac:dyDescent="0.2">
      <c r="A181" s="59">
        <v>104</v>
      </c>
      <c r="B181" s="16" t="s">
        <v>861</v>
      </c>
      <c r="C181" s="13">
        <v>71</v>
      </c>
      <c r="D181" s="13">
        <v>1.7</v>
      </c>
      <c r="E181" s="13" t="s">
        <v>34</v>
      </c>
      <c r="F181" s="13"/>
      <c r="G181" s="13" t="s">
        <v>34</v>
      </c>
      <c r="H181" s="13" t="s">
        <v>34</v>
      </c>
      <c r="I181" s="13" t="s">
        <v>34</v>
      </c>
      <c r="J181" s="13" t="s">
        <v>34</v>
      </c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37">
        <v>6927582</v>
      </c>
      <c r="W181" s="37">
        <v>6927582</v>
      </c>
      <c r="X181" s="13">
        <v>0</v>
      </c>
      <c r="Y181" s="13">
        <v>0</v>
      </c>
      <c r="Z181" s="13">
        <v>0</v>
      </c>
      <c r="AA181" s="13">
        <v>0</v>
      </c>
    </row>
    <row r="182" spans="1:27" ht="17.850000000000001" customHeight="1" x14ac:dyDescent="0.2">
      <c r="A182" s="59">
        <v>105</v>
      </c>
      <c r="B182" s="16" t="s">
        <v>862</v>
      </c>
      <c r="C182" s="13">
        <v>68</v>
      </c>
      <c r="D182" s="13">
        <v>1.6</v>
      </c>
      <c r="E182" s="13" t="s">
        <v>34</v>
      </c>
      <c r="F182" s="13"/>
      <c r="G182" s="13" t="s">
        <v>34</v>
      </c>
      <c r="H182" s="13" t="s">
        <v>34</v>
      </c>
      <c r="I182" s="13" t="s">
        <v>34</v>
      </c>
      <c r="J182" s="13" t="s">
        <v>34</v>
      </c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37">
        <v>6667581</v>
      </c>
      <c r="W182" s="37">
        <v>6667581</v>
      </c>
      <c r="X182" s="13">
        <v>0</v>
      </c>
      <c r="Y182" s="13">
        <v>0</v>
      </c>
      <c r="Z182" s="13">
        <v>0</v>
      </c>
      <c r="AA182" s="13">
        <v>0</v>
      </c>
    </row>
    <row r="183" spans="1:27" ht="17.850000000000001" customHeight="1" x14ac:dyDescent="0.2">
      <c r="A183" s="59">
        <v>106</v>
      </c>
      <c r="B183" s="16" t="s">
        <v>863</v>
      </c>
      <c r="C183" s="13">
        <v>320</v>
      </c>
      <c r="D183" s="13">
        <v>14.7</v>
      </c>
      <c r="E183" s="13" t="s">
        <v>34</v>
      </c>
      <c r="F183" s="13" t="s">
        <v>34</v>
      </c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37">
        <v>14400000</v>
      </c>
      <c r="W183" s="37">
        <v>14400000</v>
      </c>
      <c r="X183" s="13">
        <v>0</v>
      </c>
      <c r="Y183" s="13">
        <v>0</v>
      </c>
      <c r="Z183" s="13">
        <v>0</v>
      </c>
      <c r="AA183" s="13">
        <v>0</v>
      </c>
    </row>
    <row r="184" spans="1:27" ht="17.100000000000001" customHeight="1" x14ac:dyDescent="0.2">
      <c r="A184" s="59">
        <v>107</v>
      </c>
      <c r="B184" s="16" t="s">
        <v>864</v>
      </c>
      <c r="C184" s="13">
        <v>234</v>
      </c>
      <c r="D184" s="13">
        <v>4.9000000000000004</v>
      </c>
      <c r="E184" s="13" t="s">
        <v>34</v>
      </c>
      <c r="F184" s="13" t="s">
        <v>34</v>
      </c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37">
        <v>9600000</v>
      </c>
      <c r="W184" s="37">
        <v>9600000</v>
      </c>
      <c r="X184" s="13">
        <v>0</v>
      </c>
      <c r="Y184" s="13">
        <v>0</v>
      </c>
      <c r="Z184" s="13">
        <v>0</v>
      </c>
      <c r="AA184" s="13">
        <v>0</v>
      </c>
    </row>
    <row r="185" spans="1:27" ht="17.850000000000001" customHeight="1" x14ac:dyDescent="0.2">
      <c r="A185" s="59">
        <v>108</v>
      </c>
      <c r="B185" s="16" t="s">
        <v>865</v>
      </c>
      <c r="C185" s="13">
        <v>256</v>
      </c>
      <c r="D185" s="13">
        <v>6.4</v>
      </c>
      <c r="E185" s="13" t="s">
        <v>34</v>
      </c>
      <c r="F185" s="13" t="s">
        <v>34</v>
      </c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37">
        <v>9600000</v>
      </c>
      <c r="W185" s="37">
        <v>9600000</v>
      </c>
      <c r="X185" s="13">
        <v>0</v>
      </c>
      <c r="Y185" s="13">
        <v>0</v>
      </c>
      <c r="Z185" s="13">
        <v>0</v>
      </c>
      <c r="AA185" s="13">
        <v>0</v>
      </c>
    </row>
    <row r="186" spans="1:27" ht="17.850000000000001" customHeight="1" x14ac:dyDescent="0.2">
      <c r="A186" s="59">
        <v>109</v>
      </c>
      <c r="B186" s="16" t="s">
        <v>866</v>
      </c>
      <c r="C186" s="13">
        <v>476</v>
      </c>
      <c r="D186" s="13">
        <v>11.6</v>
      </c>
      <c r="E186" s="13" t="s">
        <v>34</v>
      </c>
      <c r="F186" s="13" t="s">
        <v>34</v>
      </c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37">
        <v>12000000</v>
      </c>
      <c r="W186" s="37">
        <v>12000000</v>
      </c>
      <c r="X186" s="13">
        <v>0</v>
      </c>
      <c r="Y186" s="13">
        <v>0</v>
      </c>
      <c r="Z186" s="13">
        <v>0</v>
      </c>
      <c r="AA186" s="13">
        <v>0</v>
      </c>
    </row>
    <row r="187" spans="1:27" ht="17.850000000000001" customHeight="1" x14ac:dyDescent="0.2">
      <c r="A187" s="59">
        <v>110</v>
      </c>
      <c r="B187" s="16" t="s">
        <v>867</v>
      </c>
      <c r="C187" s="13">
        <v>79</v>
      </c>
      <c r="D187" s="13">
        <v>1.6</v>
      </c>
      <c r="E187" s="13" t="s">
        <v>34</v>
      </c>
      <c r="F187" s="13"/>
      <c r="G187" s="13" t="s">
        <v>34</v>
      </c>
      <c r="H187" s="13" t="s">
        <v>34</v>
      </c>
      <c r="I187" s="13" t="s">
        <v>34</v>
      </c>
      <c r="J187" s="13" t="s">
        <v>34</v>
      </c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37">
        <v>6565232</v>
      </c>
      <c r="W187" s="37">
        <v>6565232</v>
      </c>
      <c r="X187" s="13">
        <v>0</v>
      </c>
      <c r="Y187" s="13">
        <v>0</v>
      </c>
      <c r="Z187" s="13">
        <v>0</v>
      </c>
      <c r="AA187" s="13">
        <v>0</v>
      </c>
    </row>
    <row r="188" spans="1:27" ht="17.100000000000001" customHeight="1" x14ac:dyDescent="0.2">
      <c r="A188" s="59">
        <v>111</v>
      </c>
      <c r="B188" s="16" t="s">
        <v>868</v>
      </c>
      <c r="C188" s="13">
        <v>173</v>
      </c>
      <c r="D188" s="13">
        <v>5.2</v>
      </c>
      <c r="E188" s="13" t="s">
        <v>34</v>
      </c>
      <c r="F188" s="13" t="s">
        <v>34</v>
      </c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37">
        <v>5000000</v>
      </c>
      <c r="W188" s="37">
        <v>5000000</v>
      </c>
      <c r="X188" s="13">
        <v>0</v>
      </c>
      <c r="Y188" s="13">
        <v>0</v>
      </c>
      <c r="Z188" s="13">
        <v>0</v>
      </c>
      <c r="AA188" s="13">
        <v>0</v>
      </c>
    </row>
    <row r="189" spans="1:27" ht="17.850000000000001" customHeight="1" x14ac:dyDescent="0.2">
      <c r="A189" s="59">
        <v>112</v>
      </c>
      <c r="B189" s="16" t="s">
        <v>869</v>
      </c>
      <c r="C189" s="13">
        <v>132</v>
      </c>
      <c r="D189" s="13">
        <v>3.1</v>
      </c>
      <c r="E189" s="13" t="s">
        <v>34</v>
      </c>
      <c r="F189" s="13"/>
      <c r="G189" s="13" t="s">
        <v>34</v>
      </c>
      <c r="H189" s="59" t="s">
        <v>34</v>
      </c>
      <c r="I189" s="13" t="s">
        <v>34</v>
      </c>
      <c r="J189" s="13" t="s">
        <v>34</v>
      </c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37">
        <v>11713624</v>
      </c>
      <c r="W189" s="37">
        <v>11713624</v>
      </c>
      <c r="X189" s="13">
        <v>0</v>
      </c>
      <c r="Y189" s="13">
        <v>0</v>
      </c>
      <c r="Z189" s="13">
        <v>0</v>
      </c>
      <c r="AA189" s="13">
        <v>0</v>
      </c>
    </row>
    <row r="190" spans="1:27" ht="17.850000000000001" customHeight="1" x14ac:dyDescent="0.2">
      <c r="A190" s="59">
        <v>113</v>
      </c>
      <c r="B190" s="16" t="s">
        <v>870</v>
      </c>
      <c r="C190" s="13">
        <v>204</v>
      </c>
      <c r="D190" s="13">
        <v>4.8</v>
      </c>
      <c r="E190" s="13" t="s">
        <v>34</v>
      </c>
      <c r="F190" s="13" t="s">
        <v>34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37">
        <v>4800000</v>
      </c>
      <c r="W190" s="37">
        <v>4800000</v>
      </c>
      <c r="X190" s="13">
        <v>0</v>
      </c>
      <c r="Y190" s="13">
        <v>0</v>
      </c>
      <c r="Z190" s="13">
        <v>0</v>
      </c>
      <c r="AA190" s="13">
        <v>0</v>
      </c>
    </row>
    <row r="191" spans="1:27" ht="17.100000000000001" customHeight="1" x14ac:dyDescent="0.2">
      <c r="A191" s="59">
        <v>114</v>
      </c>
      <c r="B191" s="16" t="s">
        <v>871</v>
      </c>
      <c r="C191" s="13">
        <v>92</v>
      </c>
      <c r="D191" s="13">
        <v>1.7</v>
      </c>
      <c r="E191" s="13" t="s">
        <v>34</v>
      </c>
      <c r="F191" s="13"/>
      <c r="G191" s="13"/>
      <c r="H191" s="13"/>
      <c r="I191" s="13"/>
      <c r="J191" s="13"/>
      <c r="K191" s="13"/>
      <c r="L191" s="13"/>
      <c r="M191" s="13" t="s">
        <v>34</v>
      </c>
      <c r="N191" s="13"/>
      <c r="O191" s="13"/>
      <c r="P191" s="13"/>
      <c r="Q191" s="13"/>
      <c r="R191" s="13"/>
      <c r="S191" s="13"/>
      <c r="T191" s="13"/>
      <c r="U191" s="13"/>
      <c r="V191" s="37">
        <v>1264442.2</v>
      </c>
      <c r="W191" s="37">
        <v>1264442.2</v>
      </c>
      <c r="X191" s="13">
        <v>0</v>
      </c>
      <c r="Y191" s="13">
        <v>0</v>
      </c>
      <c r="Z191" s="13">
        <v>0</v>
      </c>
      <c r="AA191" s="13">
        <v>0</v>
      </c>
    </row>
    <row r="192" spans="1:27" ht="17.850000000000001" customHeight="1" x14ac:dyDescent="0.2">
      <c r="A192" s="59">
        <v>115</v>
      </c>
      <c r="B192" s="16" t="s">
        <v>872</v>
      </c>
      <c r="C192" s="13">
        <v>118</v>
      </c>
      <c r="D192" s="13">
        <v>2.8</v>
      </c>
      <c r="E192" s="13" t="s">
        <v>34</v>
      </c>
      <c r="F192" s="13"/>
      <c r="G192" s="13"/>
      <c r="H192" s="13" t="s">
        <v>34</v>
      </c>
      <c r="I192" s="13" t="s">
        <v>34</v>
      </c>
      <c r="J192" s="13" t="s">
        <v>34</v>
      </c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 t="s">
        <v>34</v>
      </c>
      <c r="V192" s="37">
        <v>9380217</v>
      </c>
      <c r="W192" s="37">
        <v>9380217</v>
      </c>
      <c r="X192" s="13">
        <v>0</v>
      </c>
      <c r="Y192" s="13">
        <v>0</v>
      </c>
      <c r="Z192" s="13">
        <v>0</v>
      </c>
      <c r="AA192" s="13">
        <v>0</v>
      </c>
    </row>
    <row r="193" spans="1:27" ht="17.100000000000001" customHeight="1" x14ac:dyDescent="0.2">
      <c r="A193" s="59">
        <v>116</v>
      </c>
      <c r="B193" s="16" t="s">
        <v>873</v>
      </c>
      <c r="C193" s="13">
        <v>63</v>
      </c>
      <c r="D193" s="13">
        <v>1.5</v>
      </c>
      <c r="E193" s="13" t="s">
        <v>34</v>
      </c>
      <c r="F193" s="13"/>
      <c r="G193" s="13"/>
      <c r="H193" s="13" t="s">
        <v>34</v>
      </c>
      <c r="I193" s="13" t="s">
        <v>34</v>
      </c>
      <c r="J193" s="13" t="s">
        <v>34</v>
      </c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 t="s">
        <v>34</v>
      </c>
      <c r="V193" s="37">
        <v>5555004</v>
      </c>
      <c r="W193" s="37">
        <v>5555004</v>
      </c>
      <c r="X193" s="13">
        <v>0</v>
      </c>
      <c r="Y193" s="13">
        <v>0</v>
      </c>
      <c r="Z193" s="13">
        <v>0</v>
      </c>
      <c r="AA193" s="13">
        <v>0</v>
      </c>
    </row>
    <row r="194" spans="1:27" ht="17.850000000000001" customHeight="1" x14ac:dyDescent="0.2">
      <c r="A194" s="59">
        <v>117</v>
      </c>
      <c r="B194" s="16" t="s">
        <v>874</v>
      </c>
      <c r="C194" s="13">
        <v>145</v>
      </c>
      <c r="D194" s="13">
        <v>3.2</v>
      </c>
      <c r="E194" s="13" t="s">
        <v>34</v>
      </c>
      <c r="F194" s="13"/>
      <c r="G194" s="13"/>
      <c r="H194" s="13"/>
      <c r="I194" s="13"/>
      <c r="J194" s="13"/>
      <c r="K194" s="13"/>
      <c r="L194" s="13"/>
      <c r="M194" s="13" t="s">
        <v>34</v>
      </c>
      <c r="N194" s="13"/>
      <c r="O194" s="13"/>
      <c r="P194" s="13"/>
      <c r="Q194" s="13"/>
      <c r="R194" s="13"/>
      <c r="S194" s="13"/>
      <c r="T194" s="13"/>
      <c r="U194" s="13"/>
      <c r="V194" s="37">
        <v>1815209</v>
      </c>
      <c r="W194" s="37">
        <v>1815209</v>
      </c>
      <c r="X194" s="13">
        <v>0</v>
      </c>
      <c r="Y194" s="13">
        <v>0</v>
      </c>
      <c r="Z194" s="13">
        <v>0</v>
      </c>
      <c r="AA194" s="13">
        <v>0</v>
      </c>
    </row>
    <row r="195" spans="1:27" ht="19.899999999999999" customHeight="1" x14ac:dyDescent="0.2">
      <c r="A195" s="59">
        <v>118</v>
      </c>
      <c r="B195" s="16" t="s">
        <v>875</v>
      </c>
      <c r="C195" s="13">
        <v>22</v>
      </c>
      <c r="D195" s="13">
        <v>0.3</v>
      </c>
      <c r="E195" s="13" t="s">
        <v>34</v>
      </c>
      <c r="F195" s="13"/>
      <c r="G195" s="13" t="s">
        <v>34</v>
      </c>
      <c r="H195" s="13" t="s">
        <v>34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37">
        <v>1895670</v>
      </c>
      <c r="W195" s="37">
        <v>1895670</v>
      </c>
      <c r="X195" s="13">
        <v>0</v>
      </c>
      <c r="Y195" s="13">
        <v>0</v>
      </c>
      <c r="Z195" s="13">
        <v>0</v>
      </c>
      <c r="AA195" s="13">
        <v>0</v>
      </c>
    </row>
    <row r="196" spans="1:27" ht="19.149999999999999" customHeight="1" x14ac:dyDescent="0.2">
      <c r="A196" s="59">
        <v>119</v>
      </c>
      <c r="B196" s="16" t="s">
        <v>876</v>
      </c>
      <c r="C196" s="13">
        <v>1017</v>
      </c>
      <c r="D196" s="13">
        <v>22.7</v>
      </c>
      <c r="E196" s="13" t="s">
        <v>34</v>
      </c>
      <c r="F196" s="13" t="s">
        <v>34</v>
      </c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37">
        <v>19200000</v>
      </c>
      <c r="W196" s="37">
        <v>19200000</v>
      </c>
      <c r="X196" s="13">
        <v>0</v>
      </c>
      <c r="Y196" s="13">
        <v>0</v>
      </c>
      <c r="Z196" s="13">
        <v>0</v>
      </c>
      <c r="AA196" s="13">
        <v>0</v>
      </c>
    </row>
    <row r="197" spans="1:27" ht="17.850000000000001" customHeight="1" x14ac:dyDescent="0.2">
      <c r="A197" s="59">
        <v>120</v>
      </c>
      <c r="B197" s="16" t="s">
        <v>877</v>
      </c>
      <c r="C197" s="13">
        <v>128</v>
      </c>
      <c r="D197" s="13">
        <v>3</v>
      </c>
      <c r="E197" s="13" t="s">
        <v>34</v>
      </c>
      <c r="F197" s="13"/>
      <c r="G197" s="13" t="s">
        <v>34</v>
      </c>
      <c r="H197" s="13" t="s">
        <v>34</v>
      </c>
      <c r="I197" s="13" t="s">
        <v>34</v>
      </c>
      <c r="J197" s="13" t="s">
        <v>34</v>
      </c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37">
        <v>11086584</v>
      </c>
      <c r="W197" s="37">
        <v>11086584</v>
      </c>
      <c r="X197" s="13">
        <v>0</v>
      </c>
      <c r="Y197" s="13">
        <v>0</v>
      </c>
      <c r="Z197" s="13">
        <v>0</v>
      </c>
      <c r="AA197" s="13">
        <v>0</v>
      </c>
    </row>
    <row r="198" spans="1:27" ht="17.850000000000001" customHeight="1" x14ac:dyDescent="0.2">
      <c r="A198" s="59">
        <v>121</v>
      </c>
      <c r="B198" s="16" t="s">
        <v>878</v>
      </c>
      <c r="C198" s="13">
        <v>81</v>
      </c>
      <c r="D198" s="13">
        <v>2</v>
      </c>
      <c r="E198" s="13" t="s">
        <v>34</v>
      </c>
      <c r="F198" s="13"/>
      <c r="G198" s="13"/>
      <c r="H198" s="13"/>
      <c r="I198" s="13"/>
      <c r="J198" s="13"/>
      <c r="K198" s="13"/>
      <c r="L198" s="13"/>
      <c r="M198" s="13" t="s">
        <v>34</v>
      </c>
      <c r="N198" s="13"/>
      <c r="O198" s="13"/>
      <c r="P198" s="13"/>
      <c r="Q198" s="13"/>
      <c r="R198" s="13"/>
      <c r="S198" s="13"/>
      <c r="T198" s="13"/>
      <c r="U198" s="13"/>
      <c r="V198" s="37">
        <v>1150336.5999999999</v>
      </c>
      <c r="W198" s="37">
        <v>1150336.5999999999</v>
      </c>
      <c r="X198" s="13">
        <v>0</v>
      </c>
      <c r="Y198" s="13">
        <v>0</v>
      </c>
      <c r="Z198" s="13">
        <v>0</v>
      </c>
      <c r="AA198" s="13">
        <v>0</v>
      </c>
    </row>
    <row r="199" spans="1:27" ht="17.100000000000001" customHeight="1" x14ac:dyDescent="0.2">
      <c r="A199" s="59">
        <v>122</v>
      </c>
      <c r="B199" s="16" t="s">
        <v>879</v>
      </c>
      <c r="C199" s="13">
        <v>47</v>
      </c>
      <c r="D199" s="13">
        <v>1.9</v>
      </c>
      <c r="E199" s="13" t="s">
        <v>34</v>
      </c>
      <c r="F199" s="13"/>
      <c r="G199" s="13" t="s">
        <v>34</v>
      </c>
      <c r="H199" s="13" t="s">
        <v>34</v>
      </c>
      <c r="I199" s="13"/>
      <c r="J199" s="13" t="s">
        <v>34</v>
      </c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37">
        <v>7674157</v>
      </c>
      <c r="W199" s="37">
        <v>7674157</v>
      </c>
      <c r="X199" s="13">
        <v>0</v>
      </c>
      <c r="Y199" s="13">
        <v>0</v>
      </c>
      <c r="Z199" s="13">
        <v>0</v>
      </c>
      <c r="AA199" s="13">
        <v>0</v>
      </c>
    </row>
    <row r="200" spans="1:27" ht="17.850000000000001" customHeight="1" x14ac:dyDescent="0.2">
      <c r="A200" s="59">
        <v>123</v>
      </c>
      <c r="B200" s="16" t="s">
        <v>880</v>
      </c>
      <c r="C200" s="13">
        <v>32</v>
      </c>
      <c r="D200" s="13">
        <v>0.7</v>
      </c>
      <c r="E200" s="13" t="s">
        <v>34</v>
      </c>
      <c r="F200" s="13"/>
      <c r="G200" s="13" t="s">
        <v>34</v>
      </c>
      <c r="H200" s="13" t="s">
        <v>34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37">
        <v>4630500</v>
      </c>
      <c r="W200" s="37">
        <v>4630500</v>
      </c>
      <c r="X200" s="13">
        <v>0</v>
      </c>
      <c r="Y200" s="13">
        <v>0</v>
      </c>
      <c r="Z200" s="13">
        <v>0</v>
      </c>
      <c r="AA200" s="13">
        <v>0</v>
      </c>
    </row>
    <row r="201" spans="1:27" ht="17.850000000000001" customHeight="1" x14ac:dyDescent="0.2">
      <c r="A201" s="59">
        <v>124</v>
      </c>
      <c r="B201" s="16" t="s">
        <v>881</v>
      </c>
      <c r="C201" s="13">
        <v>30</v>
      </c>
      <c r="D201" s="13">
        <v>0.6</v>
      </c>
      <c r="E201" s="13" t="s">
        <v>34</v>
      </c>
      <c r="F201" s="13"/>
      <c r="G201" s="13" t="s">
        <v>34</v>
      </c>
      <c r="H201" s="13" t="s">
        <v>34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37">
        <v>3735270</v>
      </c>
      <c r="W201" s="37">
        <v>3735270</v>
      </c>
      <c r="X201" s="13">
        <v>0</v>
      </c>
      <c r="Y201" s="13">
        <v>0</v>
      </c>
      <c r="Z201" s="13">
        <v>0</v>
      </c>
      <c r="AA201" s="13">
        <v>0</v>
      </c>
    </row>
    <row r="202" spans="1:27" ht="17.850000000000001" customHeight="1" x14ac:dyDescent="0.2">
      <c r="A202" s="59">
        <v>125</v>
      </c>
      <c r="B202" s="16" t="s">
        <v>1794</v>
      </c>
      <c r="C202" s="18">
        <v>19</v>
      </c>
      <c r="D202" s="13">
        <v>0.4</v>
      </c>
      <c r="E202" s="13" t="s">
        <v>34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 t="s">
        <v>34</v>
      </c>
      <c r="V202" s="37">
        <v>388490</v>
      </c>
      <c r="W202" s="37">
        <v>388490</v>
      </c>
      <c r="X202" s="13">
        <v>0</v>
      </c>
      <c r="Y202" s="13">
        <v>0</v>
      </c>
      <c r="Z202" s="13">
        <v>0</v>
      </c>
      <c r="AA202" s="13">
        <v>0</v>
      </c>
    </row>
    <row r="203" spans="1:27" ht="17.100000000000001" customHeight="1" x14ac:dyDescent="0.2">
      <c r="A203" s="59">
        <v>126</v>
      </c>
      <c r="B203" s="16" t="s">
        <v>882</v>
      </c>
      <c r="C203" s="13">
        <v>76</v>
      </c>
      <c r="D203" s="13">
        <v>1.6</v>
      </c>
      <c r="E203" s="13" t="s">
        <v>34</v>
      </c>
      <c r="F203" s="13"/>
      <c r="G203" s="13" t="s">
        <v>34</v>
      </c>
      <c r="H203" s="13" t="s">
        <v>34</v>
      </c>
      <c r="I203" s="13" t="s">
        <v>34</v>
      </c>
      <c r="J203" s="13" t="s">
        <v>34</v>
      </c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37">
        <v>6754661</v>
      </c>
      <c r="W203" s="37">
        <v>6754661</v>
      </c>
      <c r="X203" s="13">
        <v>0</v>
      </c>
      <c r="Y203" s="13">
        <v>0</v>
      </c>
      <c r="Z203" s="13">
        <v>0</v>
      </c>
      <c r="AA203" s="13">
        <v>0</v>
      </c>
    </row>
    <row r="204" spans="1:27" ht="17.850000000000001" customHeight="1" x14ac:dyDescent="0.2">
      <c r="A204" s="59">
        <v>127</v>
      </c>
      <c r="B204" s="16" t="s">
        <v>883</v>
      </c>
      <c r="C204" s="13">
        <v>230</v>
      </c>
      <c r="D204" s="13">
        <v>5.4</v>
      </c>
      <c r="E204" s="13" t="s">
        <v>34</v>
      </c>
      <c r="F204" s="13" t="s">
        <v>34</v>
      </c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37">
        <v>2400000</v>
      </c>
      <c r="W204" s="37">
        <v>2400000</v>
      </c>
      <c r="X204" s="13">
        <v>0</v>
      </c>
      <c r="Y204" s="13">
        <v>0</v>
      </c>
      <c r="Z204" s="13">
        <v>0</v>
      </c>
      <c r="AA204" s="13">
        <v>0</v>
      </c>
    </row>
    <row r="205" spans="1:27" ht="19.899999999999999" customHeight="1" x14ac:dyDescent="0.2">
      <c r="A205" s="59">
        <v>128</v>
      </c>
      <c r="B205" s="16" t="s">
        <v>884</v>
      </c>
      <c r="C205" s="13">
        <v>26</v>
      </c>
      <c r="D205" s="13">
        <v>1.1000000000000001</v>
      </c>
      <c r="E205" s="13" t="s">
        <v>34</v>
      </c>
      <c r="F205" s="13"/>
      <c r="G205" s="13" t="s">
        <v>34</v>
      </c>
      <c r="H205" s="13" t="s">
        <v>34</v>
      </c>
      <c r="I205" s="13" t="s">
        <v>34</v>
      </c>
      <c r="J205" s="13" t="s">
        <v>34</v>
      </c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37">
        <v>4694875</v>
      </c>
      <c r="W205" s="37">
        <v>4694875</v>
      </c>
      <c r="X205" s="13">
        <v>0</v>
      </c>
      <c r="Y205" s="13">
        <v>0</v>
      </c>
      <c r="Z205" s="13">
        <v>0</v>
      </c>
      <c r="AA205" s="13">
        <v>0</v>
      </c>
    </row>
    <row r="206" spans="1:27" ht="17.100000000000001" customHeight="1" x14ac:dyDescent="0.2">
      <c r="A206" s="59">
        <v>129</v>
      </c>
      <c r="B206" s="16" t="s">
        <v>885</v>
      </c>
      <c r="C206" s="13">
        <v>71</v>
      </c>
      <c r="D206" s="13">
        <v>1.6</v>
      </c>
      <c r="E206" s="13" t="s">
        <v>34</v>
      </c>
      <c r="F206" s="13"/>
      <c r="G206" s="13" t="s">
        <v>34</v>
      </c>
      <c r="H206" s="13" t="s">
        <v>34</v>
      </c>
      <c r="I206" s="13" t="s">
        <v>34</v>
      </c>
      <c r="J206" s="13" t="s">
        <v>34</v>
      </c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37">
        <v>6569689</v>
      </c>
      <c r="W206" s="37">
        <v>6569689</v>
      </c>
      <c r="X206" s="13">
        <v>0</v>
      </c>
      <c r="Y206" s="13">
        <v>0</v>
      </c>
      <c r="Z206" s="13">
        <v>0</v>
      </c>
      <c r="AA206" s="13">
        <v>0</v>
      </c>
    </row>
    <row r="207" spans="1:27" ht="17.850000000000001" customHeight="1" x14ac:dyDescent="0.2">
      <c r="A207" s="59">
        <v>130</v>
      </c>
      <c r="B207" s="16" t="s">
        <v>886</v>
      </c>
      <c r="C207" s="13">
        <v>188</v>
      </c>
      <c r="D207" s="13">
        <v>3.8</v>
      </c>
      <c r="E207" s="13" t="s">
        <v>34</v>
      </c>
      <c r="F207" s="13" t="s">
        <v>34</v>
      </c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37">
        <v>4800000</v>
      </c>
      <c r="W207" s="37">
        <v>4800000</v>
      </c>
      <c r="X207" s="13">
        <v>0</v>
      </c>
      <c r="Y207" s="13">
        <v>0</v>
      </c>
      <c r="Z207" s="13">
        <v>0</v>
      </c>
      <c r="AA207" s="13">
        <v>0</v>
      </c>
    </row>
    <row r="208" spans="1:27" ht="17.100000000000001" customHeight="1" x14ac:dyDescent="0.2">
      <c r="A208" s="59">
        <v>131</v>
      </c>
      <c r="B208" s="16" t="s">
        <v>887</v>
      </c>
      <c r="C208" s="13">
        <v>524</v>
      </c>
      <c r="D208" s="13">
        <v>13.4</v>
      </c>
      <c r="E208" s="13" t="s">
        <v>34</v>
      </c>
      <c r="F208" s="13" t="s">
        <v>34</v>
      </c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37">
        <v>14400000</v>
      </c>
      <c r="W208" s="37">
        <v>14400000</v>
      </c>
      <c r="X208" s="13">
        <v>0</v>
      </c>
      <c r="Y208" s="13">
        <v>0</v>
      </c>
      <c r="Z208" s="13">
        <v>0</v>
      </c>
      <c r="AA208" s="13">
        <v>0</v>
      </c>
    </row>
    <row r="209" spans="1:27" ht="17.850000000000001" customHeight="1" x14ac:dyDescent="0.2">
      <c r="A209" s="59">
        <v>132</v>
      </c>
      <c r="B209" s="16" t="s">
        <v>888</v>
      </c>
      <c r="C209" s="13">
        <v>177</v>
      </c>
      <c r="D209" s="13">
        <v>3.6</v>
      </c>
      <c r="E209" s="13" t="s">
        <v>34</v>
      </c>
      <c r="F209" s="13"/>
      <c r="G209" s="13" t="s">
        <v>34</v>
      </c>
      <c r="H209" s="13" t="s">
        <v>34</v>
      </c>
      <c r="I209" s="13" t="s">
        <v>34</v>
      </c>
      <c r="J209" s="13" t="s">
        <v>34</v>
      </c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37">
        <v>13321891</v>
      </c>
      <c r="W209" s="37">
        <v>13321891</v>
      </c>
      <c r="X209" s="13">
        <v>0</v>
      </c>
      <c r="Y209" s="13">
        <v>0</v>
      </c>
      <c r="Z209" s="13">
        <v>0</v>
      </c>
      <c r="AA209" s="13">
        <v>0</v>
      </c>
    </row>
    <row r="210" spans="1:27" ht="17.850000000000001" customHeight="1" x14ac:dyDescent="0.2">
      <c r="A210" s="59">
        <v>133</v>
      </c>
      <c r="B210" s="16" t="s">
        <v>889</v>
      </c>
      <c r="C210" s="13">
        <v>187</v>
      </c>
      <c r="D210" s="13">
        <v>3.5</v>
      </c>
      <c r="E210" s="13" t="s">
        <v>34</v>
      </c>
      <c r="F210" s="13"/>
      <c r="G210" s="13" t="s">
        <v>34</v>
      </c>
      <c r="H210" s="13"/>
      <c r="I210" s="13" t="s">
        <v>34</v>
      </c>
      <c r="J210" s="13" t="s">
        <v>34</v>
      </c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37">
        <v>7661993</v>
      </c>
      <c r="W210" s="37">
        <v>7661993</v>
      </c>
      <c r="X210" s="13">
        <v>0</v>
      </c>
      <c r="Y210" s="13">
        <v>0</v>
      </c>
      <c r="Z210" s="13">
        <v>0</v>
      </c>
      <c r="AA210" s="13">
        <v>0</v>
      </c>
    </row>
    <row r="211" spans="1:27" ht="17.100000000000001" customHeight="1" x14ac:dyDescent="0.2">
      <c r="A211" s="59">
        <v>134</v>
      </c>
      <c r="B211" s="16" t="s">
        <v>223</v>
      </c>
      <c r="C211" s="13">
        <v>188</v>
      </c>
      <c r="D211" s="13">
        <v>3.5</v>
      </c>
      <c r="E211" s="13" t="s">
        <v>34</v>
      </c>
      <c r="F211" s="13"/>
      <c r="G211" s="13"/>
      <c r="H211" s="13"/>
      <c r="I211" s="13" t="s">
        <v>34</v>
      </c>
      <c r="J211" s="13" t="s">
        <v>34</v>
      </c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37">
        <v>3402644</v>
      </c>
      <c r="W211" s="37">
        <v>3402644</v>
      </c>
      <c r="X211" s="13">
        <v>0</v>
      </c>
      <c r="Y211" s="13">
        <v>0</v>
      </c>
      <c r="Z211" s="13">
        <v>0</v>
      </c>
      <c r="AA211" s="13">
        <v>0</v>
      </c>
    </row>
    <row r="212" spans="1:27" ht="17.850000000000001" customHeight="1" x14ac:dyDescent="0.2">
      <c r="A212" s="59">
        <v>135</v>
      </c>
      <c r="B212" s="16" t="s">
        <v>890</v>
      </c>
      <c r="C212" s="13">
        <v>287</v>
      </c>
      <c r="D212" s="13">
        <v>6.3</v>
      </c>
      <c r="E212" s="13" t="s">
        <v>34</v>
      </c>
      <c r="F212" s="13" t="s">
        <v>34</v>
      </c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37">
        <v>7200000</v>
      </c>
      <c r="W212" s="37">
        <v>7200000</v>
      </c>
      <c r="X212" s="13">
        <v>0</v>
      </c>
      <c r="Y212" s="13">
        <v>0</v>
      </c>
      <c r="Z212" s="13">
        <v>0</v>
      </c>
      <c r="AA212" s="13">
        <v>0</v>
      </c>
    </row>
    <row r="213" spans="1:27" ht="17.850000000000001" customHeight="1" x14ac:dyDescent="0.2">
      <c r="A213" s="59">
        <v>136</v>
      </c>
      <c r="B213" s="16" t="s">
        <v>891</v>
      </c>
      <c r="C213" s="13">
        <v>120</v>
      </c>
      <c r="D213" s="13">
        <v>3.2</v>
      </c>
      <c r="E213" s="13" t="s">
        <v>34</v>
      </c>
      <c r="F213" s="13"/>
      <c r="G213" s="13" t="s">
        <v>34</v>
      </c>
      <c r="H213" s="13"/>
      <c r="I213" s="13"/>
      <c r="J213" s="13" t="s">
        <v>34</v>
      </c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37">
        <v>6962272.9000000004</v>
      </c>
      <c r="W213" s="37">
        <v>6962272.9000000004</v>
      </c>
      <c r="X213" s="13">
        <v>0</v>
      </c>
      <c r="Y213" s="13">
        <v>0</v>
      </c>
      <c r="Z213" s="13">
        <v>0</v>
      </c>
      <c r="AA213" s="13">
        <v>0</v>
      </c>
    </row>
    <row r="214" spans="1:27" ht="17.100000000000001" customHeight="1" x14ac:dyDescent="0.2">
      <c r="A214" s="59">
        <v>137</v>
      </c>
      <c r="B214" s="16" t="s">
        <v>233</v>
      </c>
      <c r="C214" s="13">
        <v>39</v>
      </c>
      <c r="D214" s="13">
        <v>1.3</v>
      </c>
      <c r="E214" s="13" t="s">
        <v>34</v>
      </c>
      <c r="F214" s="13"/>
      <c r="G214" s="13"/>
      <c r="H214" s="13" t="s">
        <v>34</v>
      </c>
      <c r="I214" s="13" t="s">
        <v>34</v>
      </c>
      <c r="J214" s="13" t="s">
        <v>34</v>
      </c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37">
        <v>3785004</v>
      </c>
      <c r="W214" s="37">
        <v>3785004</v>
      </c>
      <c r="X214" s="13">
        <v>0</v>
      </c>
      <c r="Y214" s="13">
        <v>0</v>
      </c>
      <c r="Z214" s="13">
        <v>0</v>
      </c>
      <c r="AA214" s="13">
        <v>0</v>
      </c>
    </row>
    <row r="215" spans="1:27" ht="17.850000000000001" customHeight="1" x14ac:dyDescent="0.2">
      <c r="A215" s="59">
        <v>138</v>
      </c>
      <c r="B215" s="16" t="s">
        <v>892</v>
      </c>
      <c r="C215" s="13">
        <v>82</v>
      </c>
      <c r="D215" s="13">
        <v>3.9</v>
      </c>
      <c r="E215" s="13" t="s">
        <v>34</v>
      </c>
      <c r="F215" s="13"/>
      <c r="G215" s="13" t="s">
        <v>34</v>
      </c>
      <c r="H215" s="13" t="s">
        <v>34</v>
      </c>
      <c r="I215" s="13" t="s">
        <v>34</v>
      </c>
      <c r="J215" s="13" t="s">
        <v>34</v>
      </c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37">
        <v>14713524</v>
      </c>
      <c r="W215" s="37">
        <v>14713524</v>
      </c>
      <c r="X215" s="13">
        <v>0</v>
      </c>
      <c r="Y215" s="13">
        <v>0</v>
      </c>
      <c r="Z215" s="13">
        <v>0</v>
      </c>
      <c r="AA215" s="13">
        <v>0</v>
      </c>
    </row>
    <row r="216" spans="1:27" ht="17.100000000000001" customHeight="1" x14ac:dyDescent="0.2">
      <c r="A216" s="59">
        <v>139</v>
      </c>
      <c r="B216" s="16" t="s">
        <v>893</v>
      </c>
      <c r="C216" s="13">
        <v>63</v>
      </c>
      <c r="D216" s="13">
        <v>3.4</v>
      </c>
      <c r="E216" s="13" t="s">
        <v>34</v>
      </c>
      <c r="F216" s="13"/>
      <c r="G216" s="13" t="s">
        <v>34</v>
      </c>
      <c r="H216" s="13" t="s">
        <v>34</v>
      </c>
      <c r="I216" s="13" t="s">
        <v>34</v>
      </c>
      <c r="J216" s="13" t="s">
        <v>34</v>
      </c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37">
        <v>12604149</v>
      </c>
      <c r="W216" s="37">
        <v>12604149</v>
      </c>
      <c r="X216" s="13">
        <v>0</v>
      </c>
      <c r="Y216" s="13">
        <v>0</v>
      </c>
      <c r="Z216" s="13">
        <v>0</v>
      </c>
      <c r="AA216" s="13">
        <v>0</v>
      </c>
    </row>
    <row r="217" spans="1:27" ht="17.850000000000001" customHeight="1" x14ac:dyDescent="0.2">
      <c r="A217" s="59">
        <v>140</v>
      </c>
      <c r="B217" s="16" t="s">
        <v>894</v>
      </c>
      <c r="C217" s="13">
        <v>154</v>
      </c>
      <c r="D217" s="13">
        <v>3.6</v>
      </c>
      <c r="E217" s="13" t="s">
        <v>34</v>
      </c>
      <c r="F217" s="13"/>
      <c r="G217" s="13" t="s">
        <v>34</v>
      </c>
      <c r="H217" s="13" t="s">
        <v>34</v>
      </c>
      <c r="I217" s="13" t="s">
        <v>34</v>
      </c>
      <c r="J217" s="13" t="s">
        <v>34</v>
      </c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37">
        <v>13316644</v>
      </c>
      <c r="W217" s="37">
        <v>13316644</v>
      </c>
      <c r="X217" s="13">
        <v>0</v>
      </c>
      <c r="Y217" s="13">
        <v>0</v>
      </c>
      <c r="Z217" s="13">
        <v>0</v>
      </c>
      <c r="AA217" s="13">
        <v>0</v>
      </c>
    </row>
    <row r="218" spans="1:27" ht="17.100000000000001" customHeight="1" x14ac:dyDescent="0.2">
      <c r="A218" s="59">
        <v>141</v>
      </c>
      <c r="B218" s="16" t="s">
        <v>895</v>
      </c>
      <c r="C218" s="13">
        <v>170</v>
      </c>
      <c r="D218" s="13">
        <v>3.6</v>
      </c>
      <c r="E218" s="13" t="s">
        <v>34</v>
      </c>
      <c r="F218" s="13"/>
      <c r="G218" s="13"/>
      <c r="H218" s="13"/>
      <c r="I218" s="13" t="s">
        <v>34</v>
      </c>
      <c r="J218" s="13" t="s">
        <v>34</v>
      </c>
      <c r="K218" s="13"/>
      <c r="L218" s="13"/>
      <c r="M218" s="13" t="s">
        <v>34</v>
      </c>
      <c r="N218" s="13"/>
      <c r="O218" s="13"/>
      <c r="P218" s="13"/>
      <c r="Q218" s="13"/>
      <c r="R218" s="13"/>
      <c r="S218" s="13"/>
      <c r="T218" s="13"/>
      <c r="U218" s="13"/>
      <c r="V218" s="37">
        <v>5482554</v>
      </c>
      <c r="W218" s="37">
        <v>5482554</v>
      </c>
      <c r="X218" s="13">
        <v>0</v>
      </c>
      <c r="Y218" s="13">
        <v>0</v>
      </c>
      <c r="Z218" s="13">
        <v>0</v>
      </c>
      <c r="AA218" s="13">
        <v>0</v>
      </c>
    </row>
    <row r="219" spans="1:27" ht="17.850000000000001" customHeight="1" x14ac:dyDescent="0.2">
      <c r="A219" s="59">
        <v>142</v>
      </c>
      <c r="B219" s="16" t="s">
        <v>896</v>
      </c>
      <c r="C219" s="13">
        <v>331</v>
      </c>
      <c r="D219" s="13">
        <v>8.1999999999999993</v>
      </c>
      <c r="E219" s="13" t="s">
        <v>34</v>
      </c>
      <c r="F219" s="13"/>
      <c r="G219" s="13" t="s">
        <v>34</v>
      </c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37">
        <v>8216000</v>
      </c>
      <c r="W219" s="37">
        <v>8216000</v>
      </c>
      <c r="X219" s="13">
        <v>0</v>
      </c>
      <c r="Y219" s="13">
        <v>0</v>
      </c>
      <c r="Z219" s="13">
        <v>0</v>
      </c>
      <c r="AA219" s="13">
        <v>0</v>
      </c>
    </row>
    <row r="220" spans="1:27" ht="17.100000000000001" customHeight="1" x14ac:dyDescent="0.2">
      <c r="A220" s="59">
        <v>143</v>
      </c>
      <c r="B220" s="16" t="s">
        <v>897</v>
      </c>
      <c r="C220" s="13">
        <v>166</v>
      </c>
      <c r="D220" s="13">
        <v>3.6</v>
      </c>
      <c r="E220" s="13" t="s">
        <v>34</v>
      </c>
      <c r="F220" s="13"/>
      <c r="G220" s="13" t="s">
        <v>34</v>
      </c>
      <c r="H220" s="13" t="s">
        <v>34</v>
      </c>
      <c r="I220" s="13" t="s">
        <v>34</v>
      </c>
      <c r="J220" s="13" t="s">
        <v>34</v>
      </c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37">
        <v>13402848</v>
      </c>
      <c r="W220" s="37">
        <v>13402848</v>
      </c>
      <c r="X220" s="13">
        <v>0</v>
      </c>
      <c r="Y220" s="13">
        <v>0</v>
      </c>
      <c r="Z220" s="13">
        <v>0</v>
      </c>
      <c r="AA220" s="13">
        <v>0</v>
      </c>
    </row>
    <row r="221" spans="1:27" ht="17.850000000000001" customHeight="1" x14ac:dyDescent="0.2">
      <c r="A221" s="59">
        <v>144</v>
      </c>
      <c r="B221" s="16" t="s">
        <v>898</v>
      </c>
      <c r="C221" s="13">
        <v>169</v>
      </c>
      <c r="D221" s="13">
        <v>3.6</v>
      </c>
      <c r="E221" s="13" t="s">
        <v>34</v>
      </c>
      <c r="F221" s="13"/>
      <c r="G221" s="13" t="s">
        <v>34</v>
      </c>
      <c r="H221" s="13" t="s">
        <v>34</v>
      </c>
      <c r="I221" s="13" t="s">
        <v>34</v>
      </c>
      <c r="J221" s="13" t="s">
        <v>34</v>
      </c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37">
        <v>13468063</v>
      </c>
      <c r="W221" s="37">
        <v>13468063</v>
      </c>
      <c r="X221" s="13">
        <v>0</v>
      </c>
      <c r="Y221" s="13">
        <v>0</v>
      </c>
      <c r="Z221" s="13">
        <v>0</v>
      </c>
      <c r="AA221" s="13">
        <v>0</v>
      </c>
    </row>
    <row r="222" spans="1:27" ht="17.850000000000001" customHeight="1" x14ac:dyDescent="0.2">
      <c r="A222" s="59">
        <v>145</v>
      </c>
      <c r="B222" s="16" t="s">
        <v>899</v>
      </c>
      <c r="C222" s="13">
        <v>173</v>
      </c>
      <c r="D222" s="13">
        <v>3.6</v>
      </c>
      <c r="E222" s="13" t="s">
        <v>34</v>
      </c>
      <c r="F222" s="13"/>
      <c r="G222" s="13"/>
      <c r="H222" s="13"/>
      <c r="I222" s="13"/>
      <c r="J222" s="13"/>
      <c r="K222" s="13"/>
      <c r="L222" s="13"/>
      <c r="M222" s="13" t="s">
        <v>34</v>
      </c>
      <c r="N222" s="13"/>
      <c r="O222" s="13"/>
      <c r="P222" s="13"/>
      <c r="Q222" s="13"/>
      <c r="R222" s="13"/>
      <c r="S222" s="13"/>
      <c r="T222" s="13"/>
      <c r="U222" s="13"/>
      <c r="V222" s="37">
        <v>2038110.27</v>
      </c>
      <c r="W222" s="37">
        <v>2038110.27</v>
      </c>
      <c r="X222" s="13">
        <v>0</v>
      </c>
      <c r="Y222" s="13">
        <v>0</v>
      </c>
      <c r="Z222" s="13">
        <v>0</v>
      </c>
      <c r="AA222" s="13">
        <v>0</v>
      </c>
    </row>
    <row r="223" spans="1:27" ht="17.100000000000001" customHeight="1" x14ac:dyDescent="0.2">
      <c r="A223" s="59">
        <v>146</v>
      </c>
      <c r="B223" s="16" t="s">
        <v>900</v>
      </c>
      <c r="C223" s="13">
        <v>60</v>
      </c>
      <c r="D223" s="13">
        <v>1.3</v>
      </c>
      <c r="E223" s="13" t="s">
        <v>34</v>
      </c>
      <c r="F223" s="13"/>
      <c r="G223" s="13"/>
      <c r="H223" s="13" t="s">
        <v>34</v>
      </c>
      <c r="I223" s="13" t="s">
        <v>34</v>
      </c>
      <c r="J223" s="13" t="s">
        <v>34</v>
      </c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37">
        <v>3638645.9</v>
      </c>
      <c r="W223" s="37">
        <v>3638645.9</v>
      </c>
      <c r="X223" s="13">
        <v>0</v>
      </c>
      <c r="Y223" s="13">
        <v>0</v>
      </c>
      <c r="Z223" s="13">
        <v>0</v>
      </c>
      <c r="AA223" s="13">
        <v>0</v>
      </c>
    </row>
    <row r="224" spans="1:27" ht="17.850000000000001" customHeight="1" x14ac:dyDescent="0.2">
      <c r="A224" s="59">
        <v>147</v>
      </c>
      <c r="B224" s="16" t="s">
        <v>901</v>
      </c>
      <c r="C224" s="13">
        <v>37</v>
      </c>
      <c r="D224" s="13">
        <v>0.4</v>
      </c>
      <c r="E224" s="13" t="s">
        <v>34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 t="s">
        <v>34</v>
      </c>
      <c r="R224" s="13" t="s">
        <v>34</v>
      </c>
      <c r="S224" s="13" t="s">
        <v>34</v>
      </c>
      <c r="T224" s="13" t="s">
        <v>34</v>
      </c>
      <c r="U224" s="13" t="s">
        <v>34</v>
      </c>
      <c r="V224" s="37">
        <v>529300</v>
      </c>
      <c r="W224" s="37">
        <v>529300</v>
      </c>
      <c r="X224" s="13">
        <v>0</v>
      </c>
      <c r="Y224" s="13">
        <v>0</v>
      </c>
      <c r="Z224" s="13">
        <v>0</v>
      </c>
      <c r="AA224" s="13">
        <v>0</v>
      </c>
    </row>
    <row r="225" spans="1:27" ht="17.850000000000001" customHeight="1" x14ac:dyDescent="0.2">
      <c r="A225" s="59">
        <v>148</v>
      </c>
      <c r="B225" s="16" t="s">
        <v>902</v>
      </c>
      <c r="C225" s="13">
        <v>148</v>
      </c>
      <c r="D225" s="13">
        <v>3.2</v>
      </c>
      <c r="E225" s="13" t="s">
        <v>34</v>
      </c>
      <c r="F225" s="13"/>
      <c r="G225" s="13" t="s">
        <v>34</v>
      </c>
      <c r="H225" s="13" t="s">
        <v>34</v>
      </c>
      <c r="I225" s="13" t="s">
        <v>34</v>
      </c>
      <c r="J225" s="13" t="s">
        <v>34</v>
      </c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37">
        <v>11808449</v>
      </c>
      <c r="W225" s="37">
        <v>11808449</v>
      </c>
      <c r="X225" s="13">
        <v>0</v>
      </c>
      <c r="Y225" s="13">
        <v>0</v>
      </c>
      <c r="Z225" s="13">
        <v>0</v>
      </c>
      <c r="AA225" s="13">
        <v>0</v>
      </c>
    </row>
    <row r="226" spans="1:27" ht="19.149999999999999" customHeight="1" x14ac:dyDescent="0.2">
      <c r="A226" s="59">
        <v>149</v>
      </c>
      <c r="B226" s="16" t="s">
        <v>903</v>
      </c>
      <c r="C226" s="13">
        <v>8</v>
      </c>
      <c r="D226" s="13">
        <v>0.2</v>
      </c>
      <c r="E226" s="13" t="s">
        <v>34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 t="s">
        <v>34</v>
      </c>
      <c r="R226" s="13" t="s">
        <v>34</v>
      </c>
      <c r="S226" s="13" t="s">
        <v>34</v>
      </c>
      <c r="T226" s="13" t="s">
        <v>34</v>
      </c>
      <c r="U226" s="13" t="s">
        <v>34</v>
      </c>
      <c r="V226" s="37">
        <v>302884</v>
      </c>
      <c r="W226" s="37">
        <v>302884</v>
      </c>
      <c r="X226" s="13">
        <v>0</v>
      </c>
      <c r="Y226" s="13">
        <v>0</v>
      </c>
      <c r="Z226" s="13">
        <v>0</v>
      </c>
      <c r="AA226" s="13">
        <v>0</v>
      </c>
    </row>
    <row r="227" spans="1:27" ht="17.850000000000001" customHeight="1" x14ac:dyDescent="0.2">
      <c r="A227" s="59">
        <v>150</v>
      </c>
      <c r="B227" s="16" t="s">
        <v>904</v>
      </c>
      <c r="C227" s="13">
        <v>101</v>
      </c>
      <c r="D227" s="13">
        <v>3.2</v>
      </c>
      <c r="E227" s="13" t="s">
        <v>34</v>
      </c>
      <c r="F227" s="13"/>
      <c r="G227" s="13" t="s">
        <v>34</v>
      </c>
      <c r="H227" s="13" t="s">
        <v>34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37">
        <v>8979505</v>
      </c>
      <c r="W227" s="37">
        <v>8979505</v>
      </c>
      <c r="X227" s="13">
        <v>0</v>
      </c>
      <c r="Y227" s="13">
        <v>0</v>
      </c>
      <c r="Z227" s="13">
        <v>0</v>
      </c>
      <c r="AA227" s="13">
        <v>0</v>
      </c>
    </row>
    <row r="228" spans="1:27" ht="17.850000000000001" customHeight="1" x14ac:dyDescent="0.2">
      <c r="A228" s="59">
        <v>151</v>
      </c>
      <c r="B228" s="16" t="s">
        <v>905</v>
      </c>
      <c r="C228" s="13">
        <v>124</v>
      </c>
      <c r="D228" s="13">
        <v>3.2</v>
      </c>
      <c r="E228" s="13" t="s">
        <v>34</v>
      </c>
      <c r="F228" s="13"/>
      <c r="G228" s="13" t="s">
        <v>34</v>
      </c>
      <c r="H228" s="13" t="s">
        <v>34</v>
      </c>
      <c r="I228" s="13" t="s">
        <v>34</v>
      </c>
      <c r="J228" s="13" t="s">
        <v>34</v>
      </c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37">
        <v>12163010</v>
      </c>
      <c r="W228" s="37">
        <v>12163010</v>
      </c>
      <c r="X228" s="13">
        <v>0</v>
      </c>
      <c r="Y228" s="13">
        <v>0</v>
      </c>
      <c r="Z228" s="13">
        <v>0</v>
      </c>
      <c r="AA228" s="13">
        <v>0</v>
      </c>
    </row>
    <row r="229" spans="1:27" ht="17.100000000000001" customHeight="1" x14ac:dyDescent="0.2">
      <c r="A229" s="59">
        <v>152</v>
      </c>
      <c r="B229" s="16" t="s">
        <v>906</v>
      </c>
      <c r="C229" s="13">
        <v>78</v>
      </c>
      <c r="D229" s="13">
        <v>1.8</v>
      </c>
      <c r="E229" s="13" t="s">
        <v>34</v>
      </c>
      <c r="F229" s="13"/>
      <c r="G229" s="13" t="s">
        <v>34</v>
      </c>
      <c r="H229" s="13" t="s">
        <v>34</v>
      </c>
      <c r="I229" s="13" t="s">
        <v>34</v>
      </c>
      <c r="J229" s="13" t="s">
        <v>34</v>
      </c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37">
        <v>7294885</v>
      </c>
      <c r="W229" s="37">
        <v>7294885</v>
      </c>
      <c r="X229" s="13">
        <v>0</v>
      </c>
      <c r="Y229" s="13">
        <v>0</v>
      </c>
      <c r="Z229" s="13">
        <v>0</v>
      </c>
      <c r="AA229" s="13">
        <v>0</v>
      </c>
    </row>
    <row r="230" spans="1:27" ht="17.850000000000001" customHeight="1" x14ac:dyDescent="0.2">
      <c r="A230" s="59">
        <v>153</v>
      </c>
      <c r="B230" s="16" t="s">
        <v>907</v>
      </c>
      <c r="C230" s="13">
        <v>63</v>
      </c>
      <c r="D230" s="13">
        <v>1.6</v>
      </c>
      <c r="E230" s="13" t="s">
        <v>34</v>
      </c>
      <c r="F230" s="13"/>
      <c r="G230" s="13"/>
      <c r="H230" s="13"/>
      <c r="I230" s="13"/>
      <c r="J230" s="13"/>
      <c r="K230" s="13"/>
      <c r="L230" s="13"/>
      <c r="M230" s="13" t="s">
        <v>34</v>
      </c>
      <c r="N230" s="13"/>
      <c r="O230" s="13"/>
      <c r="P230" s="13"/>
      <c r="Q230" s="13"/>
      <c r="R230" s="13"/>
      <c r="S230" s="13"/>
      <c r="T230" s="13"/>
      <c r="U230" s="13"/>
      <c r="V230" s="37">
        <v>1151287.2</v>
      </c>
      <c r="W230" s="37">
        <v>1151287.2</v>
      </c>
      <c r="X230" s="13">
        <v>0</v>
      </c>
      <c r="Y230" s="13">
        <v>0</v>
      </c>
      <c r="Z230" s="13">
        <v>0</v>
      </c>
      <c r="AA230" s="13">
        <v>0</v>
      </c>
    </row>
    <row r="231" spans="1:27" ht="17.100000000000001" customHeight="1" x14ac:dyDescent="0.2">
      <c r="A231" s="59">
        <v>154</v>
      </c>
      <c r="B231" s="16" t="s">
        <v>908</v>
      </c>
      <c r="C231" s="13">
        <v>113</v>
      </c>
      <c r="D231" s="13">
        <v>3.5</v>
      </c>
      <c r="E231" s="13" t="s">
        <v>34</v>
      </c>
      <c r="F231" s="13"/>
      <c r="G231" s="13" t="s">
        <v>34</v>
      </c>
      <c r="H231" s="13" t="s">
        <v>34</v>
      </c>
      <c r="I231" s="13" t="s">
        <v>34</v>
      </c>
      <c r="J231" s="13" t="s">
        <v>34</v>
      </c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37">
        <v>13000313</v>
      </c>
      <c r="W231" s="37">
        <v>13000313</v>
      </c>
      <c r="X231" s="13">
        <v>0</v>
      </c>
      <c r="Y231" s="13">
        <v>0</v>
      </c>
      <c r="Z231" s="13">
        <v>0</v>
      </c>
      <c r="AA231" s="13">
        <v>0</v>
      </c>
    </row>
    <row r="232" spans="1:27" ht="17.850000000000001" customHeight="1" x14ac:dyDescent="0.2">
      <c r="A232" s="59">
        <v>155</v>
      </c>
      <c r="B232" s="16" t="s">
        <v>909</v>
      </c>
      <c r="C232" s="13">
        <v>96</v>
      </c>
      <c r="D232" s="13">
        <v>2.5</v>
      </c>
      <c r="E232" s="13" t="s">
        <v>34</v>
      </c>
      <c r="F232" s="13"/>
      <c r="G232" s="13" t="s">
        <v>34</v>
      </c>
      <c r="H232" s="13" t="s">
        <v>34</v>
      </c>
      <c r="I232" s="13" t="s">
        <v>34</v>
      </c>
      <c r="J232" s="13" t="s">
        <v>34</v>
      </c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37">
        <v>9545406</v>
      </c>
      <c r="W232" s="37">
        <v>9545406</v>
      </c>
      <c r="X232" s="13">
        <v>0</v>
      </c>
      <c r="Y232" s="13">
        <v>0</v>
      </c>
      <c r="Z232" s="13">
        <v>0</v>
      </c>
      <c r="AA232" s="13">
        <v>0</v>
      </c>
    </row>
    <row r="233" spans="1:27" ht="17.850000000000001" customHeight="1" x14ac:dyDescent="0.2">
      <c r="A233" s="59">
        <v>156</v>
      </c>
      <c r="B233" s="16" t="s">
        <v>249</v>
      </c>
      <c r="C233" s="13">
        <v>116</v>
      </c>
      <c r="D233" s="13">
        <v>3.8</v>
      </c>
      <c r="E233" s="13" t="s">
        <v>34</v>
      </c>
      <c r="F233" s="13"/>
      <c r="G233" s="13"/>
      <c r="H233" s="13"/>
      <c r="I233" s="13"/>
      <c r="J233" s="13"/>
      <c r="K233" s="13"/>
      <c r="L233" s="13"/>
      <c r="M233" s="13" t="s">
        <v>34</v>
      </c>
      <c r="N233" s="13"/>
      <c r="O233" s="13"/>
      <c r="P233" s="13"/>
      <c r="Q233" s="13"/>
      <c r="R233" s="13"/>
      <c r="S233" s="13"/>
      <c r="T233" s="13"/>
      <c r="U233" s="13"/>
      <c r="V233" s="37">
        <v>2162776.6999999997</v>
      </c>
      <c r="W233" s="37">
        <v>2162776.6999999997</v>
      </c>
      <c r="X233" s="13">
        <v>0</v>
      </c>
      <c r="Y233" s="13">
        <v>0</v>
      </c>
      <c r="Z233" s="13">
        <v>0</v>
      </c>
      <c r="AA233" s="13">
        <v>0</v>
      </c>
    </row>
    <row r="234" spans="1:27" ht="17.100000000000001" customHeight="1" x14ac:dyDescent="0.2">
      <c r="A234" s="59">
        <v>157</v>
      </c>
      <c r="B234" s="16" t="s">
        <v>910</v>
      </c>
      <c r="C234" s="13">
        <v>44</v>
      </c>
      <c r="D234" s="13">
        <v>0.9</v>
      </c>
      <c r="E234" s="13" t="s">
        <v>34</v>
      </c>
      <c r="F234" s="13"/>
      <c r="G234" s="13" t="s">
        <v>34</v>
      </c>
      <c r="H234" s="13" t="s">
        <v>34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37">
        <v>5683230</v>
      </c>
      <c r="W234" s="37">
        <v>5683230</v>
      </c>
      <c r="X234" s="13">
        <v>0</v>
      </c>
      <c r="Y234" s="13">
        <v>0</v>
      </c>
      <c r="Z234" s="13">
        <v>0</v>
      </c>
      <c r="AA234" s="13">
        <v>0</v>
      </c>
    </row>
    <row r="235" spans="1:27" ht="17.850000000000001" customHeight="1" x14ac:dyDescent="0.2">
      <c r="A235" s="59">
        <v>158</v>
      </c>
      <c r="B235" s="16" t="s">
        <v>911</v>
      </c>
      <c r="C235" s="13">
        <v>133</v>
      </c>
      <c r="D235" s="13">
        <v>3.2</v>
      </c>
      <c r="E235" s="13" t="s">
        <v>34</v>
      </c>
      <c r="F235" s="13"/>
      <c r="G235" s="13" t="s">
        <v>34</v>
      </c>
      <c r="H235" s="13" t="s">
        <v>34</v>
      </c>
      <c r="I235" s="13" t="s">
        <v>34</v>
      </c>
      <c r="J235" s="13" t="s">
        <v>34</v>
      </c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37">
        <v>11962117</v>
      </c>
      <c r="W235" s="37">
        <v>11962117</v>
      </c>
      <c r="X235" s="13">
        <v>0</v>
      </c>
      <c r="Y235" s="13">
        <v>0</v>
      </c>
      <c r="Z235" s="13">
        <v>0</v>
      </c>
      <c r="AA235" s="13">
        <v>0</v>
      </c>
    </row>
    <row r="236" spans="1:27" ht="17.850000000000001" customHeight="1" x14ac:dyDescent="0.2">
      <c r="A236" s="59">
        <v>159</v>
      </c>
      <c r="B236" s="16" t="s">
        <v>912</v>
      </c>
      <c r="C236" s="13">
        <v>20</v>
      </c>
      <c r="D236" s="13">
        <v>0.5</v>
      </c>
      <c r="E236" s="13" t="s">
        <v>34</v>
      </c>
      <c r="F236" s="13"/>
      <c r="G236" s="13" t="s">
        <v>34</v>
      </c>
      <c r="H236" s="13" t="s">
        <v>34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37">
        <v>3374280</v>
      </c>
      <c r="W236" s="37">
        <v>3374280</v>
      </c>
      <c r="X236" s="13">
        <v>0</v>
      </c>
      <c r="Y236" s="13">
        <v>0</v>
      </c>
      <c r="Z236" s="13">
        <v>0</v>
      </c>
      <c r="AA236" s="13">
        <v>0</v>
      </c>
    </row>
    <row r="237" spans="1:27" ht="17.100000000000001" customHeight="1" x14ac:dyDescent="0.2">
      <c r="A237" s="59">
        <v>160</v>
      </c>
      <c r="B237" s="16" t="s">
        <v>913</v>
      </c>
      <c r="C237" s="13">
        <v>991</v>
      </c>
      <c r="D237" s="13">
        <v>22.8</v>
      </c>
      <c r="E237" s="13" t="s">
        <v>34</v>
      </c>
      <c r="F237" s="13" t="s">
        <v>34</v>
      </c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37">
        <v>26400000</v>
      </c>
      <c r="W237" s="37">
        <v>26400000</v>
      </c>
      <c r="X237" s="13">
        <v>0</v>
      </c>
      <c r="Y237" s="13">
        <v>0</v>
      </c>
      <c r="Z237" s="13">
        <v>0</v>
      </c>
      <c r="AA237" s="13">
        <v>0</v>
      </c>
    </row>
    <row r="238" spans="1:27" ht="17.850000000000001" customHeight="1" x14ac:dyDescent="0.2">
      <c r="A238" s="59">
        <v>161</v>
      </c>
      <c r="B238" s="16" t="s">
        <v>914</v>
      </c>
      <c r="C238" s="13">
        <v>167</v>
      </c>
      <c r="D238" s="13">
        <v>3.8</v>
      </c>
      <c r="E238" s="13" t="s">
        <v>34</v>
      </c>
      <c r="F238" s="13"/>
      <c r="G238" s="13" t="s">
        <v>34</v>
      </c>
      <c r="H238" s="13" t="s">
        <v>34</v>
      </c>
      <c r="I238" s="13" t="s">
        <v>34</v>
      </c>
      <c r="J238" s="13" t="s">
        <v>34</v>
      </c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37">
        <v>14342097</v>
      </c>
      <c r="W238" s="37">
        <v>14342097</v>
      </c>
      <c r="X238" s="13">
        <v>0</v>
      </c>
      <c r="Y238" s="13">
        <v>0</v>
      </c>
      <c r="Z238" s="13">
        <v>0</v>
      </c>
      <c r="AA238" s="13">
        <v>0</v>
      </c>
    </row>
    <row r="239" spans="1:27" ht="17.100000000000001" customHeight="1" x14ac:dyDescent="0.2">
      <c r="A239" s="59">
        <v>162</v>
      </c>
      <c r="B239" s="16" t="s">
        <v>915</v>
      </c>
      <c r="C239" s="13">
        <v>41</v>
      </c>
      <c r="D239" s="13">
        <v>0.8</v>
      </c>
      <c r="E239" s="13" t="s">
        <v>34</v>
      </c>
      <c r="F239" s="13"/>
      <c r="G239" s="13" t="s">
        <v>34</v>
      </c>
      <c r="H239" s="13" t="s">
        <v>34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37">
        <v>5018580</v>
      </c>
      <c r="W239" s="37">
        <v>5018580</v>
      </c>
      <c r="X239" s="13">
        <v>0</v>
      </c>
      <c r="Y239" s="13">
        <v>0</v>
      </c>
      <c r="Z239" s="13">
        <v>0</v>
      </c>
      <c r="AA239" s="13">
        <v>0</v>
      </c>
    </row>
    <row r="240" spans="1:27" ht="17.850000000000001" customHeight="1" x14ac:dyDescent="0.2">
      <c r="A240" s="59">
        <v>163</v>
      </c>
      <c r="B240" s="16" t="s">
        <v>916</v>
      </c>
      <c r="C240" s="13">
        <v>167</v>
      </c>
      <c r="D240" s="13">
        <v>3</v>
      </c>
      <c r="E240" s="13" t="s">
        <v>34</v>
      </c>
      <c r="F240" s="13"/>
      <c r="G240" s="13" t="s">
        <v>34</v>
      </c>
      <c r="H240" s="13" t="s">
        <v>34</v>
      </c>
      <c r="I240" s="13" t="s">
        <v>34</v>
      </c>
      <c r="J240" s="13" t="s">
        <v>34</v>
      </c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37">
        <v>11152549</v>
      </c>
      <c r="W240" s="37">
        <v>11152549</v>
      </c>
      <c r="X240" s="13">
        <v>0</v>
      </c>
      <c r="Y240" s="13">
        <v>0</v>
      </c>
      <c r="Z240" s="13">
        <v>0</v>
      </c>
      <c r="AA240" s="13">
        <v>0</v>
      </c>
    </row>
    <row r="241" spans="1:27" ht="17.850000000000001" customHeight="1" x14ac:dyDescent="0.2">
      <c r="A241" s="59">
        <v>164</v>
      </c>
      <c r="B241" s="16" t="s">
        <v>917</v>
      </c>
      <c r="C241" s="13">
        <v>175</v>
      </c>
      <c r="D241" s="13">
        <v>3</v>
      </c>
      <c r="E241" s="13" t="s">
        <v>34</v>
      </c>
      <c r="F241" s="13"/>
      <c r="G241" s="13" t="s">
        <v>34</v>
      </c>
      <c r="H241" s="13" t="s">
        <v>34</v>
      </c>
      <c r="I241" s="13" t="s">
        <v>34</v>
      </c>
      <c r="J241" s="13" t="s">
        <v>34</v>
      </c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37">
        <v>11186018</v>
      </c>
      <c r="W241" s="37">
        <v>11186018</v>
      </c>
      <c r="X241" s="13">
        <v>0</v>
      </c>
      <c r="Y241" s="13">
        <v>0</v>
      </c>
      <c r="Z241" s="13">
        <v>0</v>
      </c>
      <c r="AA241" s="13">
        <v>0</v>
      </c>
    </row>
    <row r="242" spans="1:27" ht="17.100000000000001" customHeight="1" x14ac:dyDescent="0.2">
      <c r="A242" s="59">
        <v>165</v>
      </c>
      <c r="B242" s="16" t="s">
        <v>918</v>
      </c>
      <c r="C242" s="13">
        <v>40</v>
      </c>
      <c r="D242" s="13">
        <v>0.6</v>
      </c>
      <c r="E242" s="13" t="s">
        <v>34</v>
      </c>
      <c r="F242" s="13"/>
      <c r="G242" s="13" t="s">
        <v>34</v>
      </c>
      <c r="H242" s="13" t="s">
        <v>34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37">
        <v>3623760</v>
      </c>
      <c r="W242" s="37">
        <v>3623760</v>
      </c>
      <c r="X242" s="13">
        <v>0</v>
      </c>
      <c r="Y242" s="13">
        <v>0</v>
      </c>
      <c r="Z242" s="13">
        <v>0</v>
      </c>
      <c r="AA242" s="13">
        <v>0</v>
      </c>
    </row>
    <row r="243" spans="1:27" ht="17.850000000000001" customHeight="1" x14ac:dyDescent="0.2">
      <c r="A243" s="59">
        <v>166</v>
      </c>
      <c r="B243" s="16" t="s">
        <v>919</v>
      </c>
      <c r="C243" s="13">
        <v>26</v>
      </c>
      <c r="D243" s="13">
        <v>0.5</v>
      </c>
      <c r="E243" s="13" t="s">
        <v>34</v>
      </c>
      <c r="F243" s="13"/>
      <c r="G243" s="13" t="s">
        <v>34</v>
      </c>
      <c r="H243" s="13" t="s">
        <v>34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37">
        <v>2993130</v>
      </c>
      <c r="W243" s="37">
        <v>2993130</v>
      </c>
      <c r="X243" s="13">
        <v>0</v>
      </c>
      <c r="Y243" s="13">
        <v>0</v>
      </c>
      <c r="Z243" s="13">
        <v>0</v>
      </c>
      <c r="AA243" s="13">
        <v>0</v>
      </c>
    </row>
    <row r="244" spans="1:27" ht="17.850000000000001" customHeight="1" x14ac:dyDescent="0.2">
      <c r="A244" s="59">
        <v>167</v>
      </c>
      <c r="B244" s="16" t="s">
        <v>920</v>
      </c>
      <c r="C244" s="13">
        <v>31</v>
      </c>
      <c r="D244" s="13">
        <v>0.5</v>
      </c>
      <c r="E244" s="13" t="s">
        <v>34</v>
      </c>
      <c r="F244" s="13"/>
      <c r="G244" s="13" t="s">
        <v>34</v>
      </c>
      <c r="H244" s="13" t="s">
        <v>34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37">
        <v>2961630</v>
      </c>
      <c r="W244" s="37">
        <v>2961630</v>
      </c>
      <c r="X244" s="13">
        <v>0</v>
      </c>
      <c r="Y244" s="13">
        <v>0</v>
      </c>
      <c r="Z244" s="13">
        <v>0</v>
      </c>
      <c r="AA244" s="13">
        <v>0</v>
      </c>
    </row>
    <row r="245" spans="1:27" ht="17.100000000000001" customHeight="1" x14ac:dyDescent="0.2">
      <c r="A245" s="59">
        <v>168</v>
      </c>
      <c r="B245" s="16" t="s">
        <v>921</v>
      </c>
      <c r="C245" s="13">
        <v>47</v>
      </c>
      <c r="D245" s="13">
        <v>0.7</v>
      </c>
      <c r="E245" s="13" t="s">
        <v>34</v>
      </c>
      <c r="F245" s="13"/>
      <c r="G245" s="13" t="s">
        <v>34</v>
      </c>
      <c r="H245" s="13" t="s">
        <v>34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37">
        <v>4716810</v>
      </c>
      <c r="W245" s="37">
        <v>4716810</v>
      </c>
      <c r="X245" s="13">
        <v>0</v>
      </c>
      <c r="Y245" s="13">
        <v>0</v>
      </c>
      <c r="Z245" s="13">
        <v>0</v>
      </c>
      <c r="AA245" s="13">
        <v>0</v>
      </c>
    </row>
    <row r="246" spans="1:27" ht="17.850000000000001" customHeight="1" x14ac:dyDescent="0.2">
      <c r="A246" s="59">
        <v>169</v>
      </c>
      <c r="B246" s="16" t="s">
        <v>922</v>
      </c>
      <c r="C246" s="13">
        <v>122</v>
      </c>
      <c r="D246" s="13">
        <v>3.6</v>
      </c>
      <c r="E246" s="13" t="s">
        <v>34</v>
      </c>
      <c r="F246" s="13"/>
      <c r="G246" s="13" t="s">
        <v>34</v>
      </c>
      <c r="H246" s="13" t="s">
        <v>34</v>
      </c>
      <c r="I246" s="13" t="s">
        <v>34</v>
      </c>
      <c r="J246" s="13" t="s">
        <v>34</v>
      </c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37">
        <v>13390480</v>
      </c>
      <c r="W246" s="37">
        <v>13390480</v>
      </c>
      <c r="X246" s="13">
        <v>0</v>
      </c>
      <c r="Y246" s="13">
        <v>0</v>
      </c>
      <c r="Z246" s="13">
        <v>0</v>
      </c>
      <c r="AA246" s="13">
        <v>0</v>
      </c>
    </row>
    <row r="247" spans="1:27" ht="17.100000000000001" customHeight="1" x14ac:dyDescent="0.2">
      <c r="A247" s="59">
        <v>170</v>
      </c>
      <c r="B247" s="16" t="s">
        <v>923</v>
      </c>
      <c r="C247" s="13">
        <v>164</v>
      </c>
      <c r="D247" s="13">
        <v>2.9</v>
      </c>
      <c r="E247" s="13" t="s">
        <v>34</v>
      </c>
      <c r="F247" s="13"/>
      <c r="G247" s="13" t="s">
        <v>34</v>
      </c>
      <c r="H247" s="13" t="s">
        <v>34</v>
      </c>
      <c r="I247" s="13" t="s">
        <v>34</v>
      </c>
      <c r="J247" s="13" t="s">
        <v>34</v>
      </c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37">
        <v>10703051</v>
      </c>
      <c r="W247" s="37">
        <v>10703051</v>
      </c>
      <c r="X247" s="13">
        <v>0</v>
      </c>
      <c r="Y247" s="13">
        <v>0</v>
      </c>
      <c r="Z247" s="13">
        <v>0</v>
      </c>
      <c r="AA247" s="13">
        <v>0</v>
      </c>
    </row>
    <row r="248" spans="1:27" ht="17.850000000000001" customHeight="1" x14ac:dyDescent="0.2">
      <c r="A248" s="59">
        <v>171</v>
      </c>
      <c r="B248" s="16" t="s">
        <v>924</v>
      </c>
      <c r="C248" s="13">
        <v>23</v>
      </c>
      <c r="D248" s="13">
        <v>0.5</v>
      </c>
      <c r="E248" s="13" t="s">
        <v>34</v>
      </c>
      <c r="F248" s="13"/>
      <c r="G248" s="13" t="s">
        <v>34</v>
      </c>
      <c r="H248" s="13" t="s">
        <v>34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37">
        <v>2926350</v>
      </c>
      <c r="W248" s="37">
        <v>2926350</v>
      </c>
      <c r="X248" s="13">
        <v>0</v>
      </c>
      <c r="Y248" s="13">
        <v>0</v>
      </c>
      <c r="Z248" s="13">
        <v>0</v>
      </c>
      <c r="AA248" s="13">
        <v>0</v>
      </c>
    </row>
    <row r="249" spans="1:27" ht="17.100000000000001" customHeight="1" x14ac:dyDescent="0.2">
      <c r="A249" s="59">
        <v>172</v>
      </c>
      <c r="B249" s="16" t="s">
        <v>925</v>
      </c>
      <c r="C249" s="13">
        <v>30</v>
      </c>
      <c r="D249" s="13">
        <v>0.5</v>
      </c>
      <c r="E249" s="13" t="s">
        <v>34</v>
      </c>
      <c r="F249" s="13"/>
      <c r="G249" s="13" t="s">
        <v>34</v>
      </c>
      <c r="H249" s="13" t="s">
        <v>34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37">
        <v>2972340</v>
      </c>
      <c r="W249" s="37">
        <v>2972340</v>
      </c>
      <c r="X249" s="13">
        <v>0</v>
      </c>
      <c r="Y249" s="13">
        <v>0</v>
      </c>
      <c r="Z249" s="13">
        <v>0</v>
      </c>
      <c r="AA249" s="13">
        <v>0</v>
      </c>
    </row>
    <row r="250" spans="1:27" ht="17.850000000000001" customHeight="1" x14ac:dyDescent="0.2">
      <c r="A250" s="59">
        <v>173</v>
      </c>
      <c r="B250" s="16" t="s">
        <v>926</v>
      </c>
      <c r="C250" s="13">
        <v>115</v>
      </c>
      <c r="D250" s="13">
        <v>2.6</v>
      </c>
      <c r="E250" s="13" t="s">
        <v>34</v>
      </c>
      <c r="F250" s="13"/>
      <c r="G250" s="13" t="s">
        <v>34</v>
      </c>
      <c r="H250" s="13" t="s">
        <v>34</v>
      </c>
      <c r="I250" s="13"/>
      <c r="J250" s="13" t="s">
        <v>34</v>
      </c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37">
        <v>9701323</v>
      </c>
      <c r="W250" s="37">
        <v>9701323</v>
      </c>
      <c r="X250" s="13">
        <v>0</v>
      </c>
      <c r="Y250" s="13">
        <v>0</v>
      </c>
      <c r="Z250" s="13">
        <v>0</v>
      </c>
      <c r="AA250" s="13">
        <v>0</v>
      </c>
    </row>
    <row r="251" spans="1:27" ht="17.850000000000001" customHeight="1" x14ac:dyDescent="0.2">
      <c r="A251" s="59">
        <v>174</v>
      </c>
      <c r="B251" s="16" t="s">
        <v>927</v>
      </c>
      <c r="C251" s="13">
        <v>58</v>
      </c>
      <c r="D251" s="13">
        <v>1.6</v>
      </c>
      <c r="E251" s="13" t="s">
        <v>34</v>
      </c>
      <c r="F251" s="13"/>
      <c r="G251" s="13" t="s">
        <v>34</v>
      </c>
      <c r="H251" s="13" t="s">
        <v>34</v>
      </c>
      <c r="I251" s="13" t="s">
        <v>34</v>
      </c>
      <c r="J251" s="13" t="s">
        <v>34</v>
      </c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37">
        <v>6462057</v>
      </c>
      <c r="W251" s="37">
        <v>6462057</v>
      </c>
      <c r="X251" s="13">
        <v>0</v>
      </c>
      <c r="Y251" s="13">
        <v>0</v>
      </c>
      <c r="Z251" s="13">
        <v>0</v>
      </c>
      <c r="AA251" s="13">
        <v>0</v>
      </c>
    </row>
    <row r="252" spans="1:27" ht="17.100000000000001" customHeight="1" x14ac:dyDescent="0.2">
      <c r="A252" s="59">
        <v>175</v>
      </c>
      <c r="B252" s="16" t="s">
        <v>928</v>
      </c>
      <c r="C252" s="13">
        <v>138</v>
      </c>
      <c r="D252" s="13">
        <v>3.8</v>
      </c>
      <c r="E252" s="13" t="s">
        <v>34</v>
      </c>
      <c r="F252" s="13"/>
      <c r="G252" s="13" t="s">
        <v>34</v>
      </c>
      <c r="H252" s="13" t="s">
        <v>34</v>
      </c>
      <c r="I252" s="13" t="s">
        <v>34</v>
      </c>
      <c r="J252" s="13" t="s">
        <v>34</v>
      </c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37">
        <v>14331602</v>
      </c>
      <c r="W252" s="37">
        <v>14331602</v>
      </c>
      <c r="X252" s="13">
        <v>0</v>
      </c>
      <c r="Y252" s="13">
        <v>0</v>
      </c>
      <c r="Z252" s="13">
        <v>0</v>
      </c>
      <c r="AA252" s="13">
        <v>0</v>
      </c>
    </row>
    <row r="253" spans="1:27" ht="17.850000000000001" customHeight="1" x14ac:dyDescent="0.2">
      <c r="A253" s="59">
        <v>176</v>
      </c>
      <c r="B253" s="16" t="s">
        <v>929</v>
      </c>
      <c r="C253" s="13">
        <v>170</v>
      </c>
      <c r="D253" s="13">
        <v>5.2</v>
      </c>
      <c r="E253" s="13" t="s">
        <v>34</v>
      </c>
      <c r="F253" s="13"/>
      <c r="G253" s="13" t="s">
        <v>34</v>
      </c>
      <c r="H253" s="13" t="s">
        <v>34</v>
      </c>
      <c r="I253" s="13" t="s">
        <v>34</v>
      </c>
      <c r="J253" s="13" t="s">
        <v>34</v>
      </c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37">
        <v>19364792</v>
      </c>
      <c r="W253" s="37">
        <v>19364792</v>
      </c>
      <c r="X253" s="13">
        <v>0</v>
      </c>
      <c r="Y253" s="13">
        <v>0</v>
      </c>
      <c r="Z253" s="13">
        <v>0</v>
      </c>
      <c r="AA253" s="13">
        <v>0</v>
      </c>
    </row>
    <row r="254" spans="1:27" ht="17.100000000000001" customHeight="1" x14ac:dyDescent="0.2">
      <c r="A254" s="59">
        <v>177</v>
      </c>
      <c r="B254" s="16" t="s">
        <v>930</v>
      </c>
      <c r="C254" s="13">
        <v>249</v>
      </c>
      <c r="D254" s="13">
        <v>4.3</v>
      </c>
      <c r="E254" s="13" t="s">
        <v>34</v>
      </c>
      <c r="F254" s="13"/>
      <c r="G254" s="13" t="s">
        <v>34</v>
      </c>
      <c r="H254" s="13" t="s">
        <v>34</v>
      </c>
      <c r="I254" s="13" t="s">
        <v>34</v>
      </c>
      <c r="J254" s="13" t="s">
        <v>34</v>
      </c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37">
        <v>16272317</v>
      </c>
      <c r="W254" s="37">
        <v>16272317</v>
      </c>
      <c r="X254" s="13">
        <v>0</v>
      </c>
      <c r="Y254" s="13">
        <v>0</v>
      </c>
      <c r="Z254" s="13">
        <v>0</v>
      </c>
      <c r="AA254" s="13">
        <v>0</v>
      </c>
    </row>
    <row r="255" spans="1:27" ht="17.850000000000001" customHeight="1" x14ac:dyDescent="0.2">
      <c r="A255" s="59">
        <v>178</v>
      </c>
      <c r="B255" s="16" t="s">
        <v>931</v>
      </c>
      <c r="C255" s="13">
        <v>157</v>
      </c>
      <c r="D255" s="13">
        <v>5.4</v>
      </c>
      <c r="E255" s="13" t="s">
        <v>34</v>
      </c>
      <c r="F255" s="13"/>
      <c r="G255" s="13" t="s">
        <v>34</v>
      </c>
      <c r="H255" s="13" t="s">
        <v>34</v>
      </c>
      <c r="I255" s="13" t="s">
        <v>34</v>
      </c>
      <c r="J255" s="13" t="s">
        <v>34</v>
      </c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37">
        <v>20279379</v>
      </c>
      <c r="W255" s="37">
        <v>20279379</v>
      </c>
      <c r="X255" s="13">
        <v>0</v>
      </c>
      <c r="Y255" s="13">
        <v>0</v>
      </c>
      <c r="Z255" s="13">
        <v>0</v>
      </c>
      <c r="AA255" s="13">
        <v>0</v>
      </c>
    </row>
    <row r="256" spans="1:27" ht="17.850000000000001" customHeight="1" x14ac:dyDescent="0.2">
      <c r="A256" s="59">
        <v>179</v>
      </c>
      <c r="B256" s="16" t="s">
        <v>932</v>
      </c>
      <c r="C256" s="13">
        <v>121</v>
      </c>
      <c r="D256" s="13">
        <v>3.2</v>
      </c>
      <c r="E256" s="13" t="s">
        <v>34</v>
      </c>
      <c r="F256" s="13"/>
      <c r="G256" s="13"/>
      <c r="H256" s="13" t="s">
        <v>34</v>
      </c>
      <c r="I256" s="13" t="s">
        <v>34</v>
      </c>
      <c r="J256" s="13" t="s">
        <v>34</v>
      </c>
      <c r="K256" s="13"/>
      <c r="L256" s="13"/>
      <c r="M256" s="13" t="s">
        <v>34</v>
      </c>
      <c r="N256" s="13"/>
      <c r="O256" s="13"/>
      <c r="P256" s="13"/>
      <c r="Q256" s="13"/>
      <c r="R256" s="13"/>
      <c r="S256" s="13"/>
      <c r="T256" s="13"/>
      <c r="U256" s="13"/>
      <c r="V256" s="37">
        <v>10085286.5</v>
      </c>
      <c r="W256" s="37">
        <v>10085286.5</v>
      </c>
      <c r="X256" s="13">
        <v>0</v>
      </c>
      <c r="Y256" s="13">
        <v>0</v>
      </c>
      <c r="Z256" s="13">
        <v>0</v>
      </c>
      <c r="AA256" s="13">
        <v>0</v>
      </c>
    </row>
    <row r="257" spans="1:27" ht="17.100000000000001" customHeight="1" x14ac:dyDescent="0.2">
      <c r="A257" s="59">
        <v>180</v>
      </c>
      <c r="B257" s="16" t="s">
        <v>933</v>
      </c>
      <c r="C257" s="13">
        <v>168</v>
      </c>
      <c r="D257" s="13">
        <v>4.5</v>
      </c>
      <c r="E257" s="13" t="s">
        <v>34</v>
      </c>
      <c r="F257" s="13"/>
      <c r="G257" s="13" t="s">
        <v>34</v>
      </c>
      <c r="H257" s="13" t="s">
        <v>34</v>
      </c>
      <c r="I257" s="13" t="s">
        <v>34</v>
      </c>
      <c r="J257" s="13" t="s">
        <v>34</v>
      </c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37">
        <v>16809593</v>
      </c>
      <c r="W257" s="37">
        <v>16809593</v>
      </c>
      <c r="X257" s="13">
        <v>0</v>
      </c>
      <c r="Y257" s="13">
        <v>0</v>
      </c>
      <c r="Z257" s="13">
        <v>0</v>
      </c>
      <c r="AA257" s="13">
        <v>0</v>
      </c>
    </row>
    <row r="258" spans="1:27" ht="17.850000000000001" customHeight="1" x14ac:dyDescent="0.2">
      <c r="A258" s="59">
        <v>181</v>
      </c>
      <c r="B258" s="16" t="s">
        <v>934</v>
      </c>
      <c r="C258" s="13">
        <v>170</v>
      </c>
      <c r="D258" s="13">
        <v>3.8</v>
      </c>
      <c r="E258" s="13" t="s">
        <v>34</v>
      </c>
      <c r="F258" s="13"/>
      <c r="G258" s="13"/>
      <c r="H258" s="13" t="s">
        <v>34</v>
      </c>
      <c r="I258" s="13" t="s">
        <v>34</v>
      </c>
      <c r="J258" s="13" t="s">
        <v>34</v>
      </c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37">
        <v>9564937</v>
      </c>
      <c r="W258" s="37">
        <v>9564937</v>
      </c>
      <c r="X258" s="13">
        <v>0</v>
      </c>
      <c r="Y258" s="13">
        <v>0</v>
      </c>
      <c r="Z258" s="13">
        <v>0</v>
      </c>
      <c r="AA258" s="13">
        <v>0</v>
      </c>
    </row>
    <row r="259" spans="1:27" ht="17.850000000000001" customHeight="1" x14ac:dyDescent="0.2">
      <c r="A259" s="59">
        <v>182</v>
      </c>
      <c r="B259" s="16" t="s">
        <v>935</v>
      </c>
      <c r="C259" s="13">
        <v>134</v>
      </c>
      <c r="D259" s="13">
        <v>4</v>
      </c>
      <c r="E259" s="13" t="s">
        <v>34</v>
      </c>
      <c r="F259" s="13"/>
      <c r="G259" s="13" t="s">
        <v>34</v>
      </c>
      <c r="H259" s="13" t="s">
        <v>34</v>
      </c>
      <c r="I259" s="13" t="s">
        <v>34</v>
      </c>
      <c r="J259" s="13" t="s">
        <v>34</v>
      </c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37">
        <v>14996123</v>
      </c>
      <c r="W259" s="37">
        <v>14996123</v>
      </c>
      <c r="X259" s="13">
        <v>0</v>
      </c>
      <c r="Y259" s="13">
        <v>0</v>
      </c>
      <c r="Z259" s="13">
        <v>0</v>
      </c>
      <c r="AA259" s="13">
        <v>0</v>
      </c>
    </row>
    <row r="260" spans="1:27" ht="17.100000000000001" customHeight="1" x14ac:dyDescent="0.2">
      <c r="A260" s="59">
        <v>183</v>
      </c>
      <c r="B260" s="16" t="s">
        <v>936</v>
      </c>
      <c r="C260" s="13">
        <v>142</v>
      </c>
      <c r="D260" s="13">
        <v>3.2</v>
      </c>
      <c r="E260" s="13" t="s">
        <v>34</v>
      </c>
      <c r="F260" s="13"/>
      <c r="G260" s="13" t="s">
        <v>34</v>
      </c>
      <c r="H260" s="13" t="s">
        <v>34</v>
      </c>
      <c r="I260" s="13" t="s">
        <v>34</v>
      </c>
      <c r="J260" s="13" t="s">
        <v>34</v>
      </c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37">
        <v>11875913</v>
      </c>
      <c r="W260" s="37">
        <v>11875913</v>
      </c>
      <c r="X260" s="13">
        <v>0</v>
      </c>
      <c r="Y260" s="13">
        <v>0</v>
      </c>
      <c r="Z260" s="13">
        <v>0</v>
      </c>
      <c r="AA260" s="13">
        <v>0</v>
      </c>
    </row>
    <row r="261" spans="1:27" ht="17.850000000000001" customHeight="1" x14ac:dyDescent="0.2">
      <c r="A261" s="59">
        <v>184</v>
      </c>
      <c r="B261" s="16" t="s">
        <v>937</v>
      </c>
      <c r="C261" s="13">
        <v>141</v>
      </c>
      <c r="D261" s="13">
        <v>3.1</v>
      </c>
      <c r="E261" s="13" t="s">
        <v>34</v>
      </c>
      <c r="F261" s="13"/>
      <c r="G261" s="13" t="s">
        <v>34</v>
      </c>
      <c r="H261" s="13" t="s">
        <v>34</v>
      </c>
      <c r="I261" s="13" t="s">
        <v>34</v>
      </c>
      <c r="J261" s="13" t="s">
        <v>34</v>
      </c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37">
        <v>11482785</v>
      </c>
      <c r="W261" s="37">
        <v>11482785</v>
      </c>
      <c r="X261" s="13">
        <v>0</v>
      </c>
      <c r="Y261" s="13">
        <v>0</v>
      </c>
      <c r="Z261" s="13">
        <v>0</v>
      </c>
      <c r="AA261" s="13">
        <v>0</v>
      </c>
    </row>
    <row r="262" spans="1:27" ht="17.100000000000001" customHeight="1" x14ac:dyDescent="0.2">
      <c r="A262" s="59">
        <v>185</v>
      </c>
      <c r="B262" s="16" t="s">
        <v>938</v>
      </c>
      <c r="C262" s="13">
        <v>175</v>
      </c>
      <c r="D262" s="13">
        <v>3.6</v>
      </c>
      <c r="E262" s="13" t="s">
        <v>34</v>
      </c>
      <c r="F262" s="13"/>
      <c r="G262" s="13" t="s">
        <v>34</v>
      </c>
      <c r="H262" s="13" t="s">
        <v>34</v>
      </c>
      <c r="I262" s="13" t="s">
        <v>34</v>
      </c>
      <c r="J262" s="13" t="s">
        <v>34</v>
      </c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37">
        <v>13531404</v>
      </c>
      <c r="W262" s="37">
        <v>13531404</v>
      </c>
      <c r="X262" s="13">
        <v>0</v>
      </c>
      <c r="Y262" s="13">
        <v>0</v>
      </c>
      <c r="Z262" s="13">
        <v>0</v>
      </c>
      <c r="AA262" s="13">
        <v>0</v>
      </c>
    </row>
    <row r="263" spans="1:27" ht="17.850000000000001" customHeight="1" x14ac:dyDescent="0.2">
      <c r="A263" s="59">
        <v>186</v>
      </c>
      <c r="B263" s="16" t="s">
        <v>939</v>
      </c>
      <c r="C263" s="13">
        <v>257</v>
      </c>
      <c r="D263" s="13">
        <v>7.2</v>
      </c>
      <c r="E263" s="13" t="s">
        <v>34</v>
      </c>
      <c r="F263" s="13"/>
      <c r="G263" s="13" t="s">
        <v>34</v>
      </c>
      <c r="H263" s="13" t="s">
        <v>34</v>
      </c>
      <c r="I263" s="13" t="s">
        <v>34</v>
      </c>
      <c r="J263" s="13" t="s">
        <v>34</v>
      </c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37">
        <v>27013335</v>
      </c>
      <c r="W263" s="37">
        <v>27013335</v>
      </c>
      <c r="X263" s="13">
        <v>0</v>
      </c>
      <c r="Y263" s="13">
        <v>0</v>
      </c>
      <c r="Z263" s="13">
        <v>0</v>
      </c>
      <c r="AA263" s="13">
        <v>0</v>
      </c>
    </row>
    <row r="264" spans="1:27" ht="17.850000000000001" customHeight="1" x14ac:dyDescent="0.2">
      <c r="A264" s="59">
        <v>187</v>
      </c>
      <c r="B264" s="16" t="s">
        <v>940</v>
      </c>
      <c r="C264" s="13">
        <v>208</v>
      </c>
      <c r="D264" s="13">
        <v>4.5999999999999996</v>
      </c>
      <c r="E264" s="13" t="s">
        <v>34</v>
      </c>
      <c r="F264" s="13" t="s">
        <v>34</v>
      </c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37">
        <v>2400000</v>
      </c>
      <c r="W264" s="37">
        <v>2400000</v>
      </c>
      <c r="X264" s="13">
        <v>0</v>
      </c>
      <c r="Y264" s="13">
        <v>0</v>
      </c>
      <c r="Z264" s="13">
        <v>0</v>
      </c>
      <c r="AA264" s="13">
        <v>0</v>
      </c>
    </row>
    <row r="265" spans="1:27" ht="17.100000000000001" customHeight="1" x14ac:dyDescent="0.2">
      <c r="A265" s="59">
        <v>188</v>
      </c>
      <c r="B265" s="16" t="s">
        <v>941</v>
      </c>
      <c r="C265" s="13">
        <v>162</v>
      </c>
      <c r="D265" s="13">
        <v>5.4</v>
      </c>
      <c r="E265" s="13" t="s">
        <v>34</v>
      </c>
      <c r="F265" s="13"/>
      <c r="G265" s="13" t="s">
        <v>34</v>
      </c>
      <c r="H265" s="13" t="s">
        <v>34</v>
      </c>
      <c r="I265" s="13" t="s">
        <v>34</v>
      </c>
      <c r="J265" s="13" t="s">
        <v>34</v>
      </c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37">
        <v>20326154</v>
      </c>
      <c r="W265" s="37">
        <v>20326154</v>
      </c>
      <c r="X265" s="13">
        <v>0</v>
      </c>
      <c r="Y265" s="13">
        <v>0</v>
      </c>
      <c r="Z265" s="13">
        <v>0</v>
      </c>
      <c r="AA265" s="13">
        <v>0</v>
      </c>
    </row>
    <row r="266" spans="1:27" ht="17.850000000000001" customHeight="1" x14ac:dyDescent="0.2">
      <c r="A266" s="59">
        <v>189</v>
      </c>
      <c r="B266" s="16" t="s">
        <v>942</v>
      </c>
      <c r="C266" s="13">
        <v>219</v>
      </c>
      <c r="D266" s="13">
        <v>3.1</v>
      </c>
      <c r="E266" s="13" t="s">
        <v>34</v>
      </c>
      <c r="F266" s="13"/>
      <c r="G266" s="13" t="s">
        <v>34</v>
      </c>
      <c r="H266" s="13" t="s">
        <v>34</v>
      </c>
      <c r="I266" s="13" t="s">
        <v>34</v>
      </c>
      <c r="J266" s="13" t="s">
        <v>34</v>
      </c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37">
        <v>11700694</v>
      </c>
      <c r="W266" s="37">
        <v>11700694</v>
      </c>
      <c r="X266" s="13">
        <v>0</v>
      </c>
      <c r="Y266" s="13">
        <v>0</v>
      </c>
      <c r="Z266" s="13">
        <v>0</v>
      </c>
      <c r="AA266" s="13">
        <v>0</v>
      </c>
    </row>
    <row r="267" spans="1:27" ht="17.100000000000001" customHeight="1" x14ac:dyDescent="0.2">
      <c r="A267" s="59">
        <v>190</v>
      </c>
      <c r="B267" s="16" t="s">
        <v>943</v>
      </c>
      <c r="C267" s="13">
        <v>178</v>
      </c>
      <c r="D267" s="13">
        <v>3.1</v>
      </c>
      <c r="E267" s="13" t="s">
        <v>34</v>
      </c>
      <c r="F267" s="13"/>
      <c r="G267" s="13" t="s">
        <v>34</v>
      </c>
      <c r="H267" s="13" t="s">
        <v>34</v>
      </c>
      <c r="I267" s="13" t="s">
        <v>34</v>
      </c>
      <c r="J267" s="13" t="s">
        <v>34</v>
      </c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37">
        <v>11485109</v>
      </c>
      <c r="W267" s="37">
        <v>11485109</v>
      </c>
      <c r="X267" s="13">
        <v>0</v>
      </c>
      <c r="Y267" s="13">
        <v>0</v>
      </c>
      <c r="Z267" s="13">
        <v>0</v>
      </c>
      <c r="AA267" s="13">
        <v>0</v>
      </c>
    </row>
    <row r="268" spans="1:27" ht="17.850000000000001" customHeight="1" x14ac:dyDescent="0.2">
      <c r="A268" s="59">
        <v>191</v>
      </c>
      <c r="B268" s="16" t="s">
        <v>944</v>
      </c>
      <c r="C268" s="13">
        <v>555</v>
      </c>
      <c r="D268" s="13">
        <v>12.8</v>
      </c>
      <c r="E268" s="13" t="s">
        <v>34</v>
      </c>
      <c r="F268" s="13" t="s">
        <v>34</v>
      </c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37">
        <v>14400000</v>
      </c>
      <c r="W268" s="37">
        <v>14400000</v>
      </c>
      <c r="X268" s="13">
        <v>0</v>
      </c>
      <c r="Y268" s="13">
        <v>0</v>
      </c>
      <c r="Z268" s="13">
        <v>0</v>
      </c>
      <c r="AA268" s="13">
        <v>0</v>
      </c>
    </row>
    <row r="269" spans="1:27" ht="17.850000000000001" customHeight="1" x14ac:dyDescent="0.2">
      <c r="A269" s="59">
        <v>192</v>
      </c>
      <c r="B269" s="16" t="s">
        <v>945</v>
      </c>
      <c r="C269" s="13">
        <v>101</v>
      </c>
      <c r="D269" s="13">
        <v>3.8</v>
      </c>
      <c r="E269" s="13" t="s">
        <v>34</v>
      </c>
      <c r="F269" s="13" t="s">
        <v>34</v>
      </c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37">
        <v>2400000</v>
      </c>
      <c r="W269" s="37">
        <v>2400000</v>
      </c>
      <c r="X269" s="13">
        <v>0</v>
      </c>
      <c r="Y269" s="13">
        <v>0</v>
      </c>
      <c r="Z269" s="13">
        <v>0</v>
      </c>
      <c r="AA269" s="13">
        <v>0</v>
      </c>
    </row>
    <row r="270" spans="1:27" ht="17.100000000000001" customHeight="1" x14ac:dyDescent="0.2">
      <c r="A270" s="59">
        <v>193</v>
      </c>
      <c r="B270" s="16" t="s">
        <v>946</v>
      </c>
      <c r="C270" s="13">
        <v>324</v>
      </c>
      <c r="D270" s="13">
        <v>7.2</v>
      </c>
      <c r="E270" s="13" t="s">
        <v>34</v>
      </c>
      <c r="F270" s="13" t="s">
        <v>34</v>
      </c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37">
        <v>7200000</v>
      </c>
      <c r="W270" s="37">
        <v>7200000</v>
      </c>
      <c r="X270" s="13">
        <v>0</v>
      </c>
      <c r="Y270" s="13">
        <v>0</v>
      </c>
      <c r="Z270" s="13">
        <v>0</v>
      </c>
      <c r="AA270" s="13">
        <v>0</v>
      </c>
    </row>
    <row r="271" spans="1:27" ht="17.850000000000001" customHeight="1" x14ac:dyDescent="0.2">
      <c r="A271" s="59">
        <v>194</v>
      </c>
      <c r="B271" s="16" t="s">
        <v>947</v>
      </c>
      <c r="C271" s="13">
        <v>21</v>
      </c>
      <c r="D271" s="13">
        <v>0.5</v>
      </c>
      <c r="E271" s="13" t="s">
        <v>34</v>
      </c>
      <c r="F271" s="13"/>
      <c r="G271" s="13" t="s">
        <v>34</v>
      </c>
      <c r="H271" s="13" t="s">
        <v>34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37">
        <v>3440430</v>
      </c>
      <c r="W271" s="37">
        <v>3440430</v>
      </c>
      <c r="X271" s="13">
        <v>0</v>
      </c>
      <c r="Y271" s="13">
        <v>0</v>
      </c>
      <c r="Z271" s="13">
        <v>0</v>
      </c>
      <c r="AA271" s="13">
        <v>0</v>
      </c>
    </row>
    <row r="272" spans="1:27" ht="17.850000000000001" customHeight="1" x14ac:dyDescent="0.2">
      <c r="A272" s="59">
        <v>195</v>
      </c>
      <c r="B272" s="16" t="s">
        <v>948</v>
      </c>
      <c r="C272" s="13">
        <v>52</v>
      </c>
      <c r="D272" s="13">
        <v>2.1</v>
      </c>
      <c r="E272" s="13" t="s">
        <v>34</v>
      </c>
      <c r="F272" s="13"/>
      <c r="G272" s="13" t="s">
        <v>34</v>
      </c>
      <c r="H272" s="13" t="s">
        <v>34</v>
      </c>
      <c r="I272" s="13" t="s">
        <v>34</v>
      </c>
      <c r="J272" s="13" t="s">
        <v>34</v>
      </c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37">
        <v>7887291</v>
      </c>
      <c r="W272" s="37">
        <v>7887291</v>
      </c>
      <c r="X272" s="13">
        <v>0</v>
      </c>
      <c r="Y272" s="13">
        <v>0</v>
      </c>
      <c r="Z272" s="13">
        <v>0</v>
      </c>
      <c r="AA272" s="13">
        <v>0</v>
      </c>
    </row>
    <row r="273" spans="1:27" ht="17.100000000000001" customHeight="1" x14ac:dyDescent="0.2">
      <c r="A273" s="59">
        <v>196</v>
      </c>
      <c r="B273" s="16" t="s">
        <v>949</v>
      </c>
      <c r="C273" s="13">
        <v>85</v>
      </c>
      <c r="D273" s="13">
        <v>2.1</v>
      </c>
      <c r="E273" s="13" t="s">
        <v>34</v>
      </c>
      <c r="F273" s="13"/>
      <c r="G273" s="13" t="s">
        <v>34</v>
      </c>
      <c r="H273" s="13" t="s">
        <v>34</v>
      </c>
      <c r="I273" s="13" t="s">
        <v>34</v>
      </c>
      <c r="J273" s="13" t="s">
        <v>34</v>
      </c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37">
        <v>7879046</v>
      </c>
      <c r="W273" s="37">
        <v>7879046</v>
      </c>
      <c r="X273" s="13">
        <v>0</v>
      </c>
      <c r="Y273" s="13">
        <v>0</v>
      </c>
      <c r="Z273" s="13">
        <v>0</v>
      </c>
      <c r="AA273" s="13">
        <v>0</v>
      </c>
    </row>
    <row r="274" spans="1:27" ht="17.850000000000001" customHeight="1" x14ac:dyDescent="0.2">
      <c r="A274" s="59">
        <v>197</v>
      </c>
      <c r="B274" s="16" t="s">
        <v>950</v>
      </c>
      <c r="C274" s="13">
        <v>302</v>
      </c>
      <c r="D274" s="13">
        <v>7.3</v>
      </c>
      <c r="E274" s="13" t="s">
        <v>34</v>
      </c>
      <c r="F274" s="13" t="s">
        <v>34</v>
      </c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37">
        <v>7200000</v>
      </c>
      <c r="W274" s="37">
        <v>7200000</v>
      </c>
      <c r="X274" s="13">
        <v>0</v>
      </c>
      <c r="Y274" s="13">
        <v>0</v>
      </c>
      <c r="Z274" s="13">
        <v>0</v>
      </c>
      <c r="AA274" s="13">
        <v>0</v>
      </c>
    </row>
    <row r="275" spans="1:27" ht="17.100000000000001" customHeight="1" x14ac:dyDescent="0.2">
      <c r="A275" s="59">
        <v>198</v>
      </c>
      <c r="B275" s="16" t="s">
        <v>951</v>
      </c>
      <c r="C275" s="13">
        <v>28</v>
      </c>
      <c r="D275" s="13">
        <v>1.8</v>
      </c>
      <c r="E275" s="13" t="s">
        <v>34</v>
      </c>
      <c r="F275" s="13"/>
      <c r="G275" s="13" t="s">
        <v>34</v>
      </c>
      <c r="H275" s="13" t="s">
        <v>34</v>
      </c>
      <c r="I275" s="13" t="s">
        <v>34</v>
      </c>
      <c r="J275" s="13" t="s">
        <v>34</v>
      </c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37">
        <v>7419521</v>
      </c>
      <c r="W275" s="37">
        <v>7419521</v>
      </c>
      <c r="X275" s="13">
        <v>0</v>
      </c>
      <c r="Y275" s="13">
        <v>0</v>
      </c>
      <c r="Z275" s="13">
        <v>0</v>
      </c>
      <c r="AA275" s="13">
        <v>0</v>
      </c>
    </row>
    <row r="276" spans="1:27" ht="17.850000000000001" customHeight="1" x14ac:dyDescent="0.2">
      <c r="A276" s="59">
        <v>199</v>
      </c>
      <c r="B276" s="16" t="s">
        <v>952</v>
      </c>
      <c r="C276" s="13">
        <v>64</v>
      </c>
      <c r="D276" s="13">
        <v>1.6</v>
      </c>
      <c r="E276" s="13" t="s">
        <v>34</v>
      </c>
      <c r="F276" s="13"/>
      <c r="G276" s="13"/>
      <c r="H276" s="13"/>
      <c r="I276" s="13"/>
      <c r="J276" s="13"/>
      <c r="K276" s="13"/>
      <c r="L276" s="13"/>
      <c r="M276" s="13" t="s">
        <v>34</v>
      </c>
      <c r="N276" s="13"/>
      <c r="O276" s="13"/>
      <c r="P276" s="13"/>
      <c r="Q276" s="13"/>
      <c r="R276" s="13"/>
      <c r="S276" s="13"/>
      <c r="T276" s="13"/>
      <c r="U276" s="13"/>
      <c r="V276" s="37">
        <v>1182451.2</v>
      </c>
      <c r="W276" s="37">
        <v>1182451.2</v>
      </c>
      <c r="X276" s="13">
        <v>0</v>
      </c>
      <c r="Y276" s="13">
        <v>0</v>
      </c>
      <c r="Z276" s="13">
        <v>0</v>
      </c>
      <c r="AA276" s="13">
        <v>0</v>
      </c>
    </row>
    <row r="277" spans="1:27" ht="17.850000000000001" customHeight="1" x14ac:dyDescent="0.2">
      <c r="A277" s="59">
        <v>200</v>
      </c>
      <c r="B277" s="16" t="s">
        <v>953</v>
      </c>
      <c r="C277" s="13">
        <v>43</v>
      </c>
      <c r="D277" s="13">
        <v>1.4</v>
      </c>
      <c r="E277" s="13" t="s">
        <v>34</v>
      </c>
      <c r="F277" s="13"/>
      <c r="G277" s="13" t="s">
        <v>34</v>
      </c>
      <c r="H277" s="13" t="s">
        <v>34</v>
      </c>
      <c r="I277" s="13" t="s">
        <v>34</v>
      </c>
      <c r="J277" s="13" t="s">
        <v>34</v>
      </c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37">
        <v>5590022</v>
      </c>
      <c r="W277" s="37">
        <v>5590022</v>
      </c>
      <c r="X277" s="13">
        <v>0</v>
      </c>
      <c r="Y277" s="13">
        <v>0</v>
      </c>
      <c r="Z277" s="13">
        <v>0</v>
      </c>
      <c r="AA277" s="13">
        <v>0</v>
      </c>
    </row>
    <row r="278" spans="1:27" ht="17.100000000000001" customHeight="1" x14ac:dyDescent="0.2">
      <c r="A278" s="59">
        <v>201</v>
      </c>
      <c r="B278" s="16" t="s">
        <v>290</v>
      </c>
      <c r="C278" s="13">
        <v>61</v>
      </c>
      <c r="D278" s="13">
        <v>1.6</v>
      </c>
      <c r="E278" s="13" t="s">
        <v>34</v>
      </c>
      <c r="F278" s="13"/>
      <c r="G278" s="13"/>
      <c r="H278" s="13" t="s">
        <v>34</v>
      </c>
      <c r="I278" s="13" t="s">
        <v>34</v>
      </c>
      <c r="J278" s="13" t="s">
        <v>34</v>
      </c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37">
        <v>4478583</v>
      </c>
      <c r="W278" s="37">
        <v>4478583</v>
      </c>
      <c r="X278" s="13">
        <v>0</v>
      </c>
      <c r="Y278" s="13">
        <v>0</v>
      </c>
      <c r="Z278" s="13">
        <v>0</v>
      </c>
      <c r="AA278" s="13">
        <v>0</v>
      </c>
    </row>
    <row r="279" spans="1:27" ht="17.850000000000001" customHeight="1" x14ac:dyDescent="0.2">
      <c r="A279" s="59">
        <v>202</v>
      </c>
      <c r="B279" s="16" t="s">
        <v>954</v>
      </c>
      <c r="C279" s="13">
        <v>84</v>
      </c>
      <c r="D279" s="13">
        <v>1.6</v>
      </c>
      <c r="E279" s="13" t="s">
        <v>34</v>
      </c>
      <c r="F279" s="13"/>
      <c r="G279" s="13" t="s">
        <v>34</v>
      </c>
      <c r="H279" s="13" t="s">
        <v>34</v>
      </c>
      <c r="I279" s="13" t="s">
        <v>34</v>
      </c>
      <c r="J279" s="13" t="s">
        <v>34</v>
      </c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37">
        <v>6611619</v>
      </c>
      <c r="W279" s="37">
        <v>6611619</v>
      </c>
      <c r="X279" s="13">
        <v>0</v>
      </c>
      <c r="Y279" s="13">
        <v>0</v>
      </c>
      <c r="Z279" s="13">
        <v>0</v>
      </c>
      <c r="AA279" s="13">
        <v>0</v>
      </c>
    </row>
    <row r="280" spans="1:27" ht="17.100000000000001" customHeight="1" x14ac:dyDescent="0.2">
      <c r="A280" s="59">
        <v>203</v>
      </c>
      <c r="B280" s="16" t="s">
        <v>955</v>
      </c>
      <c r="C280" s="13">
        <v>139</v>
      </c>
      <c r="D280" s="13">
        <v>3.4</v>
      </c>
      <c r="E280" s="13" t="s">
        <v>34</v>
      </c>
      <c r="F280" s="13"/>
      <c r="G280" s="13"/>
      <c r="H280" s="13" t="s">
        <v>34</v>
      </c>
      <c r="I280" s="13" t="s">
        <v>34</v>
      </c>
      <c r="J280" s="13" t="s">
        <v>34</v>
      </c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37">
        <v>8727410</v>
      </c>
      <c r="W280" s="37">
        <v>8727410</v>
      </c>
      <c r="X280" s="13">
        <v>0</v>
      </c>
      <c r="Y280" s="13">
        <v>0</v>
      </c>
      <c r="Z280" s="13">
        <v>0</v>
      </c>
      <c r="AA280" s="13">
        <v>0</v>
      </c>
    </row>
    <row r="281" spans="1:27" ht="17.850000000000001" customHeight="1" x14ac:dyDescent="0.2">
      <c r="A281" s="59">
        <v>204</v>
      </c>
      <c r="B281" s="16" t="s">
        <v>956</v>
      </c>
      <c r="C281" s="13">
        <v>79</v>
      </c>
      <c r="D281" s="13">
        <v>1.6</v>
      </c>
      <c r="E281" s="13" t="s">
        <v>34</v>
      </c>
      <c r="F281" s="13"/>
      <c r="G281" s="13"/>
      <c r="H281" s="13" t="s">
        <v>34</v>
      </c>
      <c r="I281" s="13" t="s">
        <v>34</v>
      </c>
      <c r="J281" s="13" t="s">
        <v>34</v>
      </c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37">
        <v>4444602</v>
      </c>
      <c r="W281" s="37">
        <v>4444602</v>
      </c>
      <c r="X281" s="13">
        <v>0</v>
      </c>
      <c r="Y281" s="13">
        <v>0</v>
      </c>
      <c r="Z281" s="13">
        <v>0</v>
      </c>
      <c r="AA281" s="13">
        <v>0</v>
      </c>
    </row>
    <row r="282" spans="1:27" ht="17.100000000000001" customHeight="1" x14ac:dyDescent="0.2">
      <c r="A282" s="59">
        <v>205</v>
      </c>
      <c r="B282" s="16" t="s">
        <v>957</v>
      </c>
      <c r="C282" s="13">
        <v>28</v>
      </c>
      <c r="D282" s="13">
        <v>1.3</v>
      </c>
      <c r="E282" s="13" t="s">
        <v>34</v>
      </c>
      <c r="F282" s="13"/>
      <c r="G282" s="13" t="s">
        <v>34</v>
      </c>
      <c r="H282" s="13" t="s">
        <v>34</v>
      </c>
      <c r="I282" s="13"/>
      <c r="J282" s="13" t="s">
        <v>34</v>
      </c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37">
        <v>5178972</v>
      </c>
      <c r="W282" s="37">
        <v>5178972</v>
      </c>
      <c r="X282" s="13">
        <v>0</v>
      </c>
      <c r="Y282" s="13">
        <v>0</v>
      </c>
      <c r="Z282" s="13">
        <v>0</v>
      </c>
      <c r="AA282" s="13">
        <v>0</v>
      </c>
    </row>
    <row r="283" spans="1:27" ht="17.850000000000001" customHeight="1" x14ac:dyDescent="0.2">
      <c r="A283" s="59">
        <v>206</v>
      </c>
      <c r="B283" s="16" t="s">
        <v>958</v>
      </c>
      <c r="C283" s="13">
        <v>179</v>
      </c>
      <c r="D283" s="13">
        <v>3.6</v>
      </c>
      <c r="E283" s="13" t="s">
        <v>34</v>
      </c>
      <c r="F283" s="13"/>
      <c r="G283" s="13" t="s">
        <v>34</v>
      </c>
      <c r="H283" s="13" t="s">
        <v>34</v>
      </c>
      <c r="I283" s="13" t="s">
        <v>34</v>
      </c>
      <c r="J283" s="13" t="s">
        <v>34</v>
      </c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37">
        <v>13362370</v>
      </c>
      <c r="W283" s="37">
        <v>13362370</v>
      </c>
      <c r="X283" s="13">
        <v>0</v>
      </c>
      <c r="Y283" s="13">
        <v>0</v>
      </c>
      <c r="Z283" s="13">
        <v>0</v>
      </c>
      <c r="AA283" s="13">
        <v>0</v>
      </c>
    </row>
    <row r="284" spans="1:27" ht="17.850000000000001" customHeight="1" x14ac:dyDescent="0.2">
      <c r="A284" s="59">
        <v>207</v>
      </c>
      <c r="B284" s="16" t="s">
        <v>959</v>
      </c>
      <c r="C284" s="13">
        <v>54</v>
      </c>
      <c r="D284" s="13">
        <v>1.3</v>
      </c>
      <c r="E284" s="13" t="s">
        <v>34</v>
      </c>
      <c r="F284" s="13"/>
      <c r="G284" s="13" t="s">
        <v>34</v>
      </c>
      <c r="H284" s="13" t="s">
        <v>34</v>
      </c>
      <c r="I284" s="13" t="s">
        <v>34</v>
      </c>
      <c r="J284" s="13" t="s">
        <v>34</v>
      </c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37">
        <v>5195480</v>
      </c>
      <c r="W284" s="37">
        <v>5195480</v>
      </c>
      <c r="X284" s="13">
        <v>0</v>
      </c>
      <c r="Y284" s="13">
        <v>0</v>
      </c>
      <c r="Z284" s="13">
        <v>0</v>
      </c>
      <c r="AA284" s="13">
        <v>0</v>
      </c>
    </row>
    <row r="285" spans="1:27" ht="17.100000000000001" customHeight="1" x14ac:dyDescent="0.2">
      <c r="A285" s="59">
        <v>208</v>
      </c>
      <c r="B285" s="16" t="s">
        <v>960</v>
      </c>
      <c r="C285" s="13">
        <v>171</v>
      </c>
      <c r="D285" s="13">
        <v>3.6</v>
      </c>
      <c r="E285" s="13" t="s">
        <v>34</v>
      </c>
      <c r="F285" s="13"/>
      <c r="G285" s="13" t="s">
        <v>34</v>
      </c>
      <c r="H285" s="13" t="s">
        <v>34</v>
      </c>
      <c r="I285" s="13" t="s">
        <v>34</v>
      </c>
      <c r="J285" s="13" t="s">
        <v>34</v>
      </c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37">
        <v>13349626</v>
      </c>
      <c r="W285" s="37">
        <v>13349626</v>
      </c>
      <c r="X285" s="13">
        <v>0</v>
      </c>
      <c r="Y285" s="13">
        <v>0</v>
      </c>
      <c r="Z285" s="13">
        <v>0</v>
      </c>
      <c r="AA285" s="13">
        <v>0</v>
      </c>
    </row>
    <row r="286" spans="1:27" ht="17.850000000000001" customHeight="1" x14ac:dyDescent="0.2">
      <c r="A286" s="59">
        <v>209</v>
      </c>
      <c r="B286" s="16" t="s">
        <v>961</v>
      </c>
      <c r="C286" s="13">
        <v>230</v>
      </c>
      <c r="D286" s="13">
        <v>7.3</v>
      </c>
      <c r="E286" s="13" t="s">
        <v>34</v>
      </c>
      <c r="F286" s="13" t="s">
        <v>34</v>
      </c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37">
        <v>12000000</v>
      </c>
      <c r="W286" s="37">
        <v>12000000</v>
      </c>
      <c r="X286" s="13">
        <v>0</v>
      </c>
      <c r="Y286" s="13">
        <v>0</v>
      </c>
      <c r="Z286" s="13">
        <v>0</v>
      </c>
      <c r="AA286" s="13">
        <v>0</v>
      </c>
    </row>
    <row r="287" spans="1:27" ht="17.850000000000001" customHeight="1" x14ac:dyDescent="0.2">
      <c r="A287" s="59">
        <v>210</v>
      </c>
      <c r="B287" s="16" t="s">
        <v>962</v>
      </c>
      <c r="C287" s="13">
        <v>68</v>
      </c>
      <c r="D287" s="13">
        <v>1.9</v>
      </c>
      <c r="E287" s="13" t="s">
        <v>34</v>
      </c>
      <c r="F287" s="13"/>
      <c r="G287" s="13" t="s">
        <v>34</v>
      </c>
      <c r="H287" s="13" t="s">
        <v>34</v>
      </c>
      <c r="I287" s="13" t="s">
        <v>34</v>
      </c>
      <c r="J287" s="13" t="s">
        <v>34</v>
      </c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37">
        <v>7868951</v>
      </c>
      <c r="W287" s="37">
        <v>7868951</v>
      </c>
      <c r="X287" s="13">
        <v>0</v>
      </c>
      <c r="Y287" s="13">
        <v>0</v>
      </c>
      <c r="Z287" s="13">
        <v>0</v>
      </c>
      <c r="AA287" s="13">
        <v>0</v>
      </c>
    </row>
    <row r="288" spans="1:27" ht="17.100000000000001" customHeight="1" x14ac:dyDescent="0.2">
      <c r="A288" s="59">
        <v>211</v>
      </c>
      <c r="B288" s="16" t="s">
        <v>963</v>
      </c>
      <c r="C288" s="13">
        <v>137</v>
      </c>
      <c r="D288" s="13">
        <v>4.2</v>
      </c>
      <c r="E288" s="13" t="s">
        <v>34</v>
      </c>
      <c r="F288" s="13"/>
      <c r="G288" s="13" t="s">
        <v>34</v>
      </c>
      <c r="H288" s="13" t="s">
        <v>34</v>
      </c>
      <c r="I288" s="13" t="s">
        <v>34</v>
      </c>
      <c r="J288" s="13" t="s">
        <v>34</v>
      </c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37">
        <v>15618291</v>
      </c>
      <c r="W288" s="37">
        <v>15618291</v>
      </c>
      <c r="X288" s="13">
        <v>0</v>
      </c>
      <c r="Y288" s="13">
        <v>0</v>
      </c>
      <c r="Z288" s="13">
        <v>0</v>
      </c>
      <c r="AA288" s="13">
        <v>0</v>
      </c>
    </row>
    <row r="289" spans="1:27" ht="17.850000000000001" customHeight="1" x14ac:dyDescent="0.2">
      <c r="A289" s="59">
        <v>212</v>
      </c>
      <c r="B289" s="16" t="s">
        <v>964</v>
      </c>
      <c r="C289" s="13">
        <v>27</v>
      </c>
      <c r="D289" s="13">
        <v>0.7</v>
      </c>
      <c r="E289" s="13" t="s">
        <v>34</v>
      </c>
      <c r="F289" s="13"/>
      <c r="G289" s="13" t="s">
        <v>34</v>
      </c>
      <c r="H289" s="13" t="s">
        <v>34</v>
      </c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37">
        <v>4433310</v>
      </c>
      <c r="W289" s="37">
        <v>4433310</v>
      </c>
      <c r="X289" s="13">
        <v>0</v>
      </c>
      <c r="Y289" s="13">
        <v>0</v>
      </c>
      <c r="Z289" s="13">
        <v>0</v>
      </c>
      <c r="AA289" s="13">
        <v>0</v>
      </c>
    </row>
    <row r="290" spans="1:27" ht="17.100000000000001" customHeight="1" x14ac:dyDescent="0.2">
      <c r="A290" s="59">
        <v>213</v>
      </c>
      <c r="B290" s="16" t="s">
        <v>965</v>
      </c>
      <c r="C290" s="13">
        <v>200</v>
      </c>
      <c r="D290" s="13">
        <v>4.0999999999999996</v>
      </c>
      <c r="E290" s="13" t="s">
        <v>34</v>
      </c>
      <c r="F290" s="13" t="s">
        <v>34</v>
      </c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37">
        <v>4800000</v>
      </c>
      <c r="W290" s="37">
        <v>4800000</v>
      </c>
      <c r="X290" s="13">
        <v>0</v>
      </c>
      <c r="Y290" s="13">
        <v>0</v>
      </c>
      <c r="Z290" s="13">
        <v>0</v>
      </c>
      <c r="AA290" s="13">
        <v>0</v>
      </c>
    </row>
    <row r="291" spans="1:27" ht="17.850000000000001" customHeight="1" x14ac:dyDescent="0.2">
      <c r="A291" s="59">
        <v>214</v>
      </c>
      <c r="B291" s="16" t="s">
        <v>966</v>
      </c>
      <c r="C291" s="13">
        <v>74</v>
      </c>
      <c r="D291" s="13">
        <v>1</v>
      </c>
      <c r="E291" s="13" t="s">
        <v>34</v>
      </c>
      <c r="F291" s="13"/>
      <c r="G291" s="13" t="s">
        <v>34</v>
      </c>
      <c r="H291" s="13" t="s">
        <v>34</v>
      </c>
      <c r="I291" s="13" t="s">
        <v>34</v>
      </c>
      <c r="J291" s="13" t="s">
        <v>34</v>
      </c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37">
        <v>4189318</v>
      </c>
      <c r="W291" s="37">
        <v>4189318</v>
      </c>
      <c r="X291" s="13">
        <v>0</v>
      </c>
      <c r="Y291" s="13">
        <v>0</v>
      </c>
      <c r="Z291" s="13">
        <v>0</v>
      </c>
      <c r="AA291" s="13">
        <v>0</v>
      </c>
    </row>
    <row r="292" spans="1:27" ht="17.850000000000001" customHeight="1" x14ac:dyDescent="0.2">
      <c r="A292" s="59">
        <v>215</v>
      </c>
      <c r="B292" s="16" t="s">
        <v>967</v>
      </c>
      <c r="C292" s="13">
        <v>129</v>
      </c>
      <c r="D292" s="13">
        <v>2.5</v>
      </c>
      <c r="E292" s="13" t="s">
        <v>34</v>
      </c>
      <c r="F292" s="13"/>
      <c r="G292" s="13" t="s">
        <v>34</v>
      </c>
      <c r="H292" s="13" t="s">
        <v>34</v>
      </c>
      <c r="I292" s="13" t="s">
        <v>34</v>
      </c>
      <c r="J292" s="13" t="s">
        <v>34</v>
      </c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37">
        <v>9414226</v>
      </c>
      <c r="W292" s="37">
        <v>9414226</v>
      </c>
      <c r="X292" s="13">
        <v>0</v>
      </c>
      <c r="Y292" s="13">
        <v>0</v>
      </c>
      <c r="Z292" s="13">
        <v>0</v>
      </c>
      <c r="AA292" s="13">
        <v>0</v>
      </c>
    </row>
    <row r="293" spans="1:27" ht="17.100000000000001" customHeight="1" x14ac:dyDescent="0.2">
      <c r="A293" s="59">
        <v>216</v>
      </c>
      <c r="B293" s="16" t="s">
        <v>968</v>
      </c>
      <c r="C293" s="13">
        <v>181</v>
      </c>
      <c r="D293" s="13">
        <v>3.2</v>
      </c>
      <c r="E293" s="13" t="s">
        <v>34</v>
      </c>
      <c r="F293" s="13"/>
      <c r="G293" s="13" t="s">
        <v>34</v>
      </c>
      <c r="H293" s="13" t="s">
        <v>34</v>
      </c>
      <c r="I293" s="13" t="s">
        <v>34</v>
      </c>
      <c r="J293" s="13" t="s">
        <v>34</v>
      </c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37">
        <v>11988353</v>
      </c>
      <c r="W293" s="37">
        <v>11988353</v>
      </c>
      <c r="X293" s="13">
        <v>0</v>
      </c>
      <c r="Y293" s="13">
        <v>0</v>
      </c>
      <c r="Z293" s="13">
        <v>0</v>
      </c>
      <c r="AA293" s="13">
        <v>0</v>
      </c>
    </row>
    <row r="294" spans="1:27" ht="17.850000000000001" customHeight="1" x14ac:dyDescent="0.2">
      <c r="A294" s="59">
        <v>217</v>
      </c>
      <c r="B294" s="16" t="s">
        <v>969</v>
      </c>
      <c r="C294" s="13">
        <v>67</v>
      </c>
      <c r="D294" s="13">
        <v>1.3</v>
      </c>
      <c r="E294" s="13" t="s">
        <v>34</v>
      </c>
      <c r="F294" s="13"/>
      <c r="G294" s="13" t="s">
        <v>34</v>
      </c>
      <c r="H294" s="13" t="s">
        <v>34</v>
      </c>
      <c r="I294" s="13"/>
      <c r="J294" s="13" t="s">
        <v>34</v>
      </c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37">
        <v>5285449</v>
      </c>
      <c r="W294" s="37">
        <v>5285449</v>
      </c>
      <c r="X294" s="13">
        <v>0</v>
      </c>
      <c r="Y294" s="13">
        <v>0</v>
      </c>
      <c r="Z294" s="13">
        <v>0</v>
      </c>
      <c r="AA294" s="13">
        <v>0</v>
      </c>
    </row>
    <row r="295" spans="1:27" ht="17.850000000000001" customHeight="1" x14ac:dyDescent="0.2">
      <c r="A295" s="59">
        <v>218</v>
      </c>
      <c r="B295" s="16" t="s">
        <v>970</v>
      </c>
      <c r="C295" s="13">
        <v>62</v>
      </c>
      <c r="D295" s="13">
        <v>1.4</v>
      </c>
      <c r="E295" s="13" t="s">
        <v>34</v>
      </c>
      <c r="F295" s="13"/>
      <c r="G295" s="13" t="s">
        <v>34</v>
      </c>
      <c r="H295" s="13" t="s">
        <v>34</v>
      </c>
      <c r="I295" s="13"/>
      <c r="J295" s="13" t="s">
        <v>34</v>
      </c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37">
        <v>5915229</v>
      </c>
      <c r="W295" s="37">
        <v>5915229</v>
      </c>
      <c r="X295" s="13">
        <v>0</v>
      </c>
      <c r="Y295" s="13">
        <v>0</v>
      </c>
      <c r="Z295" s="13">
        <v>0</v>
      </c>
      <c r="AA295" s="13">
        <v>0</v>
      </c>
    </row>
    <row r="296" spans="1:27" ht="17.100000000000001" customHeight="1" x14ac:dyDescent="0.2">
      <c r="A296" s="59">
        <v>219</v>
      </c>
      <c r="B296" s="16" t="s">
        <v>971</v>
      </c>
      <c r="C296" s="13">
        <v>125</v>
      </c>
      <c r="D296" s="13">
        <v>2.6</v>
      </c>
      <c r="E296" s="13" t="s">
        <v>34</v>
      </c>
      <c r="F296" s="13"/>
      <c r="G296" s="13" t="s">
        <v>34</v>
      </c>
      <c r="H296" s="13" t="s">
        <v>34</v>
      </c>
      <c r="I296" s="13"/>
      <c r="J296" s="13" t="s">
        <v>34</v>
      </c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37">
        <v>9774784</v>
      </c>
      <c r="W296" s="37">
        <v>9774784</v>
      </c>
      <c r="X296" s="13">
        <v>0</v>
      </c>
      <c r="Y296" s="13">
        <v>0</v>
      </c>
      <c r="Z296" s="13">
        <v>0</v>
      </c>
      <c r="AA296" s="13">
        <v>0</v>
      </c>
    </row>
    <row r="297" spans="1:27" ht="17.850000000000001" customHeight="1" x14ac:dyDescent="0.2">
      <c r="A297" s="59">
        <v>220</v>
      </c>
      <c r="B297" s="16" t="s">
        <v>972</v>
      </c>
      <c r="C297" s="13">
        <v>122</v>
      </c>
      <c r="D297" s="13">
        <v>3.4</v>
      </c>
      <c r="E297" s="13" t="s">
        <v>34</v>
      </c>
      <c r="F297" s="13"/>
      <c r="G297" s="13"/>
      <c r="H297" s="13"/>
      <c r="I297" s="13"/>
      <c r="J297" s="13"/>
      <c r="K297" s="13"/>
      <c r="L297" s="13"/>
      <c r="M297" s="13" t="s">
        <v>34</v>
      </c>
      <c r="N297" s="13"/>
      <c r="O297" s="13"/>
      <c r="P297" s="13"/>
      <c r="Q297" s="13"/>
      <c r="R297" s="13"/>
      <c r="S297" s="13"/>
      <c r="T297" s="13"/>
      <c r="U297" s="13"/>
      <c r="V297" s="37">
        <v>1939401.5</v>
      </c>
      <c r="W297" s="37">
        <v>1939401.5</v>
      </c>
      <c r="X297" s="13">
        <v>0</v>
      </c>
      <c r="Y297" s="13">
        <v>0</v>
      </c>
      <c r="Z297" s="13">
        <v>0</v>
      </c>
      <c r="AA297" s="13">
        <v>0</v>
      </c>
    </row>
    <row r="298" spans="1:27" ht="17.100000000000001" customHeight="1" x14ac:dyDescent="0.2">
      <c r="A298" s="59">
        <v>221</v>
      </c>
      <c r="B298" s="16" t="s">
        <v>973</v>
      </c>
      <c r="C298" s="13">
        <v>196</v>
      </c>
      <c r="D298" s="13">
        <v>4.3</v>
      </c>
      <c r="E298" s="13" t="s">
        <v>34</v>
      </c>
      <c r="F298" s="13" t="s">
        <v>34</v>
      </c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37">
        <v>4800000</v>
      </c>
      <c r="W298" s="37">
        <v>4800000</v>
      </c>
      <c r="X298" s="13">
        <v>0</v>
      </c>
      <c r="Y298" s="13">
        <v>0</v>
      </c>
      <c r="Z298" s="13">
        <v>0</v>
      </c>
      <c r="AA298" s="13">
        <v>0</v>
      </c>
    </row>
    <row r="299" spans="1:27" ht="17.850000000000001" customHeight="1" x14ac:dyDescent="0.2">
      <c r="A299" s="59">
        <v>222</v>
      </c>
      <c r="B299" s="16" t="s">
        <v>974</v>
      </c>
      <c r="C299" s="13">
        <v>145</v>
      </c>
      <c r="D299" s="13">
        <v>3.8</v>
      </c>
      <c r="E299" s="13" t="s">
        <v>34</v>
      </c>
      <c r="F299" s="13" t="s">
        <v>34</v>
      </c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37">
        <v>4800000</v>
      </c>
      <c r="W299" s="37">
        <v>4800000</v>
      </c>
      <c r="X299" s="13">
        <v>0</v>
      </c>
      <c r="Y299" s="13">
        <v>0</v>
      </c>
      <c r="Z299" s="13">
        <v>0</v>
      </c>
      <c r="AA299" s="13">
        <v>0</v>
      </c>
    </row>
    <row r="300" spans="1:27" ht="17.850000000000001" customHeight="1" x14ac:dyDescent="0.2">
      <c r="A300" s="59">
        <v>223</v>
      </c>
      <c r="B300" s="16" t="s">
        <v>975</v>
      </c>
      <c r="C300" s="13">
        <v>149</v>
      </c>
      <c r="D300" s="13">
        <v>5</v>
      </c>
      <c r="E300" s="13" t="s">
        <v>34</v>
      </c>
      <c r="F300" s="13" t="s">
        <v>34</v>
      </c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37">
        <v>4800000</v>
      </c>
      <c r="W300" s="37">
        <v>4800000</v>
      </c>
      <c r="X300" s="13">
        <v>0</v>
      </c>
      <c r="Y300" s="13">
        <v>0</v>
      </c>
      <c r="Z300" s="13">
        <v>0</v>
      </c>
      <c r="AA300" s="13">
        <v>0</v>
      </c>
    </row>
    <row r="301" spans="1:27" ht="17.100000000000001" customHeight="1" x14ac:dyDescent="0.2">
      <c r="A301" s="59">
        <v>224</v>
      </c>
      <c r="B301" s="16" t="s">
        <v>976</v>
      </c>
      <c r="C301" s="13">
        <v>221</v>
      </c>
      <c r="D301" s="13">
        <v>5.0999999999999996</v>
      </c>
      <c r="E301" s="13" t="s">
        <v>34</v>
      </c>
      <c r="F301" s="13" t="s">
        <v>34</v>
      </c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37">
        <v>4800000</v>
      </c>
      <c r="W301" s="37">
        <v>4800000</v>
      </c>
      <c r="X301" s="13">
        <v>0</v>
      </c>
      <c r="Y301" s="13">
        <v>0</v>
      </c>
      <c r="Z301" s="13">
        <v>0</v>
      </c>
      <c r="AA301" s="13">
        <v>0</v>
      </c>
    </row>
    <row r="302" spans="1:27" ht="17.850000000000001" customHeight="1" x14ac:dyDescent="0.2">
      <c r="A302" s="59">
        <v>225</v>
      </c>
      <c r="B302" s="16" t="s">
        <v>977</v>
      </c>
      <c r="C302" s="13">
        <v>71</v>
      </c>
      <c r="D302" s="13">
        <v>3.6</v>
      </c>
      <c r="E302" s="13" t="s">
        <v>34</v>
      </c>
      <c r="F302" s="13" t="s">
        <v>34</v>
      </c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37">
        <v>4800000</v>
      </c>
      <c r="W302" s="37">
        <v>4800000</v>
      </c>
      <c r="X302" s="13">
        <v>0</v>
      </c>
      <c r="Y302" s="13">
        <v>0</v>
      </c>
      <c r="Z302" s="13">
        <v>0</v>
      </c>
      <c r="AA302" s="13">
        <v>0</v>
      </c>
    </row>
    <row r="303" spans="1:27" ht="17.850000000000001" customHeight="1" x14ac:dyDescent="0.2">
      <c r="A303" s="59">
        <v>226</v>
      </c>
      <c r="B303" s="16" t="s">
        <v>978</v>
      </c>
      <c r="C303" s="13">
        <v>310</v>
      </c>
      <c r="D303" s="13">
        <v>8.5</v>
      </c>
      <c r="E303" s="13" t="s">
        <v>34</v>
      </c>
      <c r="F303" s="13" t="s">
        <v>34</v>
      </c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37">
        <v>14400000</v>
      </c>
      <c r="W303" s="37">
        <v>14400000</v>
      </c>
      <c r="X303" s="13">
        <v>0</v>
      </c>
      <c r="Y303" s="13">
        <v>0</v>
      </c>
      <c r="Z303" s="13">
        <v>0</v>
      </c>
      <c r="AA303" s="13">
        <v>0</v>
      </c>
    </row>
    <row r="304" spans="1:27" ht="17.100000000000001" customHeight="1" x14ac:dyDescent="0.2">
      <c r="A304" s="59">
        <v>227</v>
      </c>
      <c r="B304" s="16" t="s">
        <v>979</v>
      </c>
      <c r="C304" s="13">
        <v>180</v>
      </c>
      <c r="D304" s="13">
        <v>5</v>
      </c>
      <c r="E304" s="13" t="s">
        <v>34</v>
      </c>
      <c r="F304" s="13"/>
      <c r="G304" s="13" t="s">
        <v>34</v>
      </c>
      <c r="H304" s="13" t="s">
        <v>34</v>
      </c>
      <c r="I304" s="13" t="s">
        <v>34</v>
      </c>
      <c r="J304" s="13" t="s">
        <v>34</v>
      </c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37">
        <v>18911658</v>
      </c>
      <c r="W304" s="37">
        <v>18911658</v>
      </c>
      <c r="X304" s="13">
        <v>0</v>
      </c>
      <c r="Y304" s="13">
        <v>0</v>
      </c>
      <c r="Z304" s="13">
        <v>0</v>
      </c>
      <c r="AA304" s="13">
        <v>0</v>
      </c>
    </row>
    <row r="305" spans="1:27" ht="17.850000000000001" customHeight="1" x14ac:dyDescent="0.2">
      <c r="A305" s="59">
        <v>228</v>
      </c>
      <c r="B305" s="16" t="s">
        <v>980</v>
      </c>
      <c r="C305" s="13">
        <v>71</v>
      </c>
      <c r="D305" s="13">
        <v>1.5</v>
      </c>
      <c r="E305" s="13" t="s">
        <v>34</v>
      </c>
      <c r="F305" s="13"/>
      <c r="G305" s="13" t="s">
        <v>34</v>
      </c>
      <c r="H305" s="13" t="s">
        <v>34</v>
      </c>
      <c r="I305" s="13" t="s">
        <v>34</v>
      </c>
      <c r="J305" s="13" t="s">
        <v>34</v>
      </c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37">
        <v>6368374</v>
      </c>
      <c r="W305" s="37">
        <v>6368374</v>
      </c>
      <c r="X305" s="13">
        <v>0</v>
      </c>
      <c r="Y305" s="13">
        <v>0</v>
      </c>
      <c r="Z305" s="13">
        <v>0</v>
      </c>
      <c r="AA305" s="13">
        <v>0</v>
      </c>
    </row>
    <row r="306" spans="1:27" ht="17.100000000000001" customHeight="1" x14ac:dyDescent="0.2">
      <c r="A306" s="59">
        <v>229</v>
      </c>
      <c r="B306" s="16" t="s">
        <v>981</v>
      </c>
      <c r="C306" s="13">
        <v>185</v>
      </c>
      <c r="D306" s="13">
        <v>3.7</v>
      </c>
      <c r="E306" s="13" t="s">
        <v>34</v>
      </c>
      <c r="F306" s="13" t="s">
        <v>34</v>
      </c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37">
        <v>2400000</v>
      </c>
      <c r="W306" s="37">
        <v>2400000</v>
      </c>
      <c r="X306" s="13">
        <v>0</v>
      </c>
      <c r="Y306" s="13">
        <v>0</v>
      </c>
      <c r="Z306" s="13">
        <v>0</v>
      </c>
      <c r="AA306" s="13">
        <v>0</v>
      </c>
    </row>
    <row r="307" spans="1:27" ht="17.850000000000001" customHeight="1" x14ac:dyDescent="0.2">
      <c r="A307" s="59">
        <v>230</v>
      </c>
      <c r="B307" s="16" t="s">
        <v>982</v>
      </c>
      <c r="C307" s="13">
        <v>217</v>
      </c>
      <c r="D307" s="13">
        <v>4.5</v>
      </c>
      <c r="E307" s="13" t="s">
        <v>34</v>
      </c>
      <c r="F307" s="13" t="s">
        <v>34</v>
      </c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37">
        <v>2400000</v>
      </c>
      <c r="W307" s="37">
        <v>2400000</v>
      </c>
      <c r="X307" s="13">
        <v>0</v>
      </c>
      <c r="Y307" s="13">
        <v>0</v>
      </c>
      <c r="Z307" s="13">
        <v>0</v>
      </c>
      <c r="AA307" s="13">
        <v>0</v>
      </c>
    </row>
    <row r="308" spans="1:27" ht="17.850000000000001" customHeight="1" x14ac:dyDescent="0.2">
      <c r="A308" s="59">
        <v>231</v>
      </c>
      <c r="B308" s="16" t="s">
        <v>983</v>
      </c>
      <c r="C308" s="13">
        <v>780</v>
      </c>
      <c r="D308" s="13">
        <v>16.2</v>
      </c>
      <c r="E308" s="13" t="s">
        <v>34</v>
      </c>
      <c r="F308" s="13" t="s">
        <v>34</v>
      </c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37">
        <v>21600000</v>
      </c>
      <c r="W308" s="37">
        <v>21600000</v>
      </c>
      <c r="X308" s="13">
        <v>0</v>
      </c>
      <c r="Y308" s="13">
        <v>0</v>
      </c>
      <c r="Z308" s="13">
        <v>0</v>
      </c>
      <c r="AA308" s="13">
        <v>0</v>
      </c>
    </row>
    <row r="309" spans="1:27" ht="17.100000000000001" customHeight="1" x14ac:dyDescent="0.2">
      <c r="A309" s="59">
        <v>232</v>
      </c>
      <c r="B309" s="16" t="s">
        <v>984</v>
      </c>
      <c r="C309" s="13">
        <v>38</v>
      </c>
      <c r="D309" s="13">
        <v>1.2</v>
      </c>
      <c r="E309" s="13" t="s">
        <v>34</v>
      </c>
      <c r="F309" s="13"/>
      <c r="G309" s="13" t="s">
        <v>34</v>
      </c>
      <c r="H309" s="13" t="s">
        <v>34</v>
      </c>
      <c r="I309" s="13" t="s">
        <v>34</v>
      </c>
      <c r="J309" s="13" t="s">
        <v>34</v>
      </c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37">
        <v>4940844</v>
      </c>
      <c r="W309" s="37">
        <v>4940844</v>
      </c>
      <c r="X309" s="13">
        <v>0</v>
      </c>
      <c r="Y309" s="13">
        <v>0</v>
      </c>
      <c r="Z309" s="13">
        <v>0</v>
      </c>
      <c r="AA309" s="13">
        <v>0</v>
      </c>
    </row>
    <row r="310" spans="1:27" ht="17.850000000000001" customHeight="1" x14ac:dyDescent="0.2">
      <c r="A310" s="59">
        <v>233</v>
      </c>
      <c r="B310" s="16" t="s">
        <v>985</v>
      </c>
      <c r="C310" s="13">
        <v>162</v>
      </c>
      <c r="D310" s="13">
        <v>3.5</v>
      </c>
      <c r="E310" s="13" t="s">
        <v>34</v>
      </c>
      <c r="F310" s="13" t="s">
        <v>34</v>
      </c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37">
        <v>4800000</v>
      </c>
      <c r="W310" s="37">
        <v>4800000</v>
      </c>
      <c r="X310" s="13">
        <v>0</v>
      </c>
      <c r="Y310" s="13">
        <v>0</v>
      </c>
      <c r="Z310" s="13">
        <v>0</v>
      </c>
      <c r="AA310" s="13">
        <v>0</v>
      </c>
    </row>
    <row r="311" spans="1:27" ht="17.100000000000001" customHeight="1" x14ac:dyDescent="0.2">
      <c r="A311" s="59">
        <v>234</v>
      </c>
      <c r="B311" s="16" t="s">
        <v>986</v>
      </c>
      <c r="C311" s="13">
        <v>347</v>
      </c>
      <c r="D311" s="13">
        <v>8.1999999999999993</v>
      </c>
      <c r="E311" s="13" t="s">
        <v>34</v>
      </c>
      <c r="F311" s="13" t="s">
        <v>34</v>
      </c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37">
        <v>9600000</v>
      </c>
      <c r="W311" s="37">
        <v>9600000</v>
      </c>
      <c r="X311" s="13">
        <v>0</v>
      </c>
      <c r="Y311" s="13">
        <v>0</v>
      </c>
      <c r="Z311" s="13">
        <v>0</v>
      </c>
      <c r="AA311" s="13">
        <v>0</v>
      </c>
    </row>
    <row r="312" spans="1:27" ht="17.850000000000001" customHeight="1" x14ac:dyDescent="0.2">
      <c r="A312" s="59">
        <v>235</v>
      </c>
      <c r="B312" s="16" t="s">
        <v>987</v>
      </c>
      <c r="C312" s="13">
        <v>359</v>
      </c>
      <c r="D312" s="13">
        <v>8.6999999999999993</v>
      </c>
      <c r="E312" s="13" t="s">
        <v>34</v>
      </c>
      <c r="F312" s="13" t="s">
        <v>34</v>
      </c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37">
        <v>9600000</v>
      </c>
      <c r="W312" s="37">
        <v>9600000</v>
      </c>
      <c r="X312" s="13">
        <v>0</v>
      </c>
      <c r="Y312" s="13">
        <v>0</v>
      </c>
      <c r="Z312" s="13">
        <v>0</v>
      </c>
      <c r="AA312" s="13">
        <v>0</v>
      </c>
    </row>
    <row r="313" spans="1:27" ht="17.100000000000001" customHeight="1" x14ac:dyDescent="0.2">
      <c r="A313" s="59">
        <v>236</v>
      </c>
      <c r="B313" s="16" t="s">
        <v>988</v>
      </c>
      <c r="C313" s="13">
        <v>156</v>
      </c>
      <c r="D313" s="13">
        <v>5</v>
      </c>
      <c r="E313" s="13" t="s">
        <v>34</v>
      </c>
      <c r="F313" s="13" t="s">
        <v>34</v>
      </c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37">
        <v>4800000</v>
      </c>
      <c r="W313" s="37">
        <v>4800000</v>
      </c>
      <c r="X313" s="13">
        <v>0</v>
      </c>
      <c r="Y313" s="13">
        <v>0</v>
      </c>
      <c r="Z313" s="13">
        <v>0</v>
      </c>
      <c r="AA313" s="13">
        <v>0</v>
      </c>
    </row>
    <row r="314" spans="1:27" ht="17.850000000000001" customHeight="1" x14ac:dyDescent="0.2">
      <c r="A314" s="59">
        <v>237</v>
      </c>
      <c r="B314" s="16" t="s">
        <v>989</v>
      </c>
      <c r="C314" s="13">
        <v>398</v>
      </c>
      <c r="D314" s="13">
        <v>8.6</v>
      </c>
      <c r="E314" s="13" t="s">
        <v>34</v>
      </c>
      <c r="F314" s="13" t="s">
        <v>34</v>
      </c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37">
        <v>9600000</v>
      </c>
      <c r="W314" s="37">
        <v>9600000</v>
      </c>
      <c r="X314" s="13">
        <v>0</v>
      </c>
      <c r="Y314" s="13">
        <v>0</v>
      </c>
      <c r="Z314" s="13">
        <v>0</v>
      </c>
      <c r="AA314" s="13">
        <v>0</v>
      </c>
    </row>
    <row r="315" spans="1:27" ht="17.850000000000001" customHeight="1" x14ac:dyDescent="0.2">
      <c r="A315" s="59">
        <v>238</v>
      </c>
      <c r="B315" s="16" t="s">
        <v>990</v>
      </c>
      <c r="C315" s="13">
        <v>519</v>
      </c>
      <c r="D315" s="13">
        <v>10.8</v>
      </c>
      <c r="E315" s="13" t="s">
        <v>34</v>
      </c>
      <c r="F315" s="13" t="s">
        <v>34</v>
      </c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37">
        <v>12000000</v>
      </c>
      <c r="W315" s="37">
        <v>12000000</v>
      </c>
      <c r="X315" s="13">
        <v>0</v>
      </c>
      <c r="Y315" s="13">
        <v>0</v>
      </c>
      <c r="Z315" s="13">
        <v>0</v>
      </c>
      <c r="AA315" s="13">
        <v>0</v>
      </c>
    </row>
    <row r="316" spans="1:27" ht="17.100000000000001" customHeight="1" x14ac:dyDescent="0.2">
      <c r="A316" s="59">
        <v>239</v>
      </c>
      <c r="B316" s="16" t="s">
        <v>991</v>
      </c>
      <c r="C316" s="13">
        <v>170</v>
      </c>
      <c r="D316" s="13">
        <v>3.6</v>
      </c>
      <c r="E316" s="13" t="s">
        <v>34</v>
      </c>
      <c r="F316" s="13"/>
      <c r="G316" s="13"/>
      <c r="H316" s="13" t="s">
        <v>34</v>
      </c>
      <c r="I316" s="13" t="s">
        <v>34</v>
      </c>
      <c r="J316" s="13" t="s">
        <v>34</v>
      </c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37">
        <v>9057121</v>
      </c>
      <c r="W316" s="37">
        <v>9057121</v>
      </c>
      <c r="X316" s="13">
        <v>0</v>
      </c>
      <c r="Y316" s="13">
        <v>0</v>
      </c>
      <c r="Z316" s="13">
        <v>0</v>
      </c>
      <c r="AA316" s="13">
        <v>0</v>
      </c>
    </row>
    <row r="317" spans="1:27" ht="17.850000000000001" customHeight="1" x14ac:dyDescent="0.2">
      <c r="A317" s="59">
        <v>240</v>
      </c>
      <c r="B317" s="16" t="s">
        <v>992</v>
      </c>
      <c r="C317" s="13">
        <v>186</v>
      </c>
      <c r="D317" s="13">
        <v>3.6</v>
      </c>
      <c r="E317" s="13" t="s">
        <v>34</v>
      </c>
      <c r="F317" s="13"/>
      <c r="G317" s="13" t="s">
        <v>34</v>
      </c>
      <c r="H317" s="13" t="s">
        <v>34</v>
      </c>
      <c r="I317" s="13" t="s">
        <v>34</v>
      </c>
      <c r="J317" s="13" t="s">
        <v>34</v>
      </c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37">
        <v>13425336</v>
      </c>
      <c r="W317" s="37">
        <v>13425336</v>
      </c>
      <c r="X317" s="13">
        <v>0</v>
      </c>
      <c r="Y317" s="13">
        <v>0</v>
      </c>
      <c r="Z317" s="13">
        <v>0</v>
      </c>
      <c r="AA317" s="13">
        <v>0</v>
      </c>
    </row>
    <row r="318" spans="1:27" ht="17.100000000000001" customHeight="1" x14ac:dyDescent="0.2">
      <c r="A318" s="59">
        <v>241</v>
      </c>
      <c r="B318" s="16" t="s">
        <v>993</v>
      </c>
      <c r="C318" s="13">
        <v>155</v>
      </c>
      <c r="D318" s="13">
        <v>3.6</v>
      </c>
      <c r="E318" s="13" t="s">
        <v>34</v>
      </c>
      <c r="F318" s="13"/>
      <c r="G318" s="13" t="s">
        <v>34</v>
      </c>
      <c r="H318" s="13" t="s">
        <v>34</v>
      </c>
      <c r="I318" s="13" t="s">
        <v>34</v>
      </c>
      <c r="J318" s="13" t="s">
        <v>34</v>
      </c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37">
        <v>13369116</v>
      </c>
      <c r="W318" s="37">
        <v>13369116</v>
      </c>
      <c r="X318" s="13">
        <v>0</v>
      </c>
      <c r="Y318" s="13">
        <v>0</v>
      </c>
      <c r="Z318" s="13">
        <v>0</v>
      </c>
      <c r="AA318" s="13">
        <v>0</v>
      </c>
    </row>
    <row r="319" spans="1:27" ht="17.850000000000001" customHeight="1" x14ac:dyDescent="0.2">
      <c r="A319" s="59">
        <v>242</v>
      </c>
      <c r="B319" s="16" t="s">
        <v>994</v>
      </c>
      <c r="C319" s="13">
        <v>166</v>
      </c>
      <c r="D319" s="13">
        <v>3.9</v>
      </c>
      <c r="E319" s="13" t="s">
        <v>34</v>
      </c>
      <c r="F319" s="13"/>
      <c r="G319" s="13" t="s">
        <v>34</v>
      </c>
      <c r="H319" s="13" t="s">
        <v>34</v>
      </c>
      <c r="I319" s="13" t="s">
        <v>34</v>
      </c>
      <c r="J319" s="13" t="s">
        <v>34</v>
      </c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37">
        <v>14438046</v>
      </c>
      <c r="W319" s="37">
        <v>14438046</v>
      </c>
      <c r="X319" s="13">
        <v>0</v>
      </c>
      <c r="Y319" s="13">
        <v>0</v>
      </c>
      <c r="Z319" s="13">
        <v>0</v>
      </c>
      <c r="AA319" s="13">
        <v>0</v>
      </c>
    </row>
    <row r="320" spans="1:27" ht="17.850000000000001" customHeight="1" x14ac:dyDescent="0.2">
      <c r="A320" s="59">
        <v>243</v>
      </c>
      <c r="B320" s="16" t="s">
        <v>995</v>
      </c>
      <c r="C320" s="13">
        <v>179</v>
      </c>
      <c r="D320" s="13">
        <v>3.3</v>
      </c>
      <c r="E320" s="13" t="s">
        <v>34</v>
      </c>
      <c r="F320" s="13" t="s">
        <v>34</v>
      </c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37">
        <v>2400000</v>
      </c>
      <c r="W320" s="37">
        <v>2400000</v>
      </c>
      <c r="X320" s="13">
        <v>0</v>
      </c>
      <c r="Y320" s="13">
        <v>0</v>
      </c>
      <c r="Z320" s="13">
        <v>0</v>
      </c>
      <c r="AA320" s="13">
        <v>0</v>
      </c>
    </row>
    <row r="321" spans="1:27" ht="17.100000000000001" customHeight="1" x14ac:dyDescent="0.2">
      <c r="A321" s="59">
        <v>244</v>
      </c>
      <c r="B321" s="16" t="s">
        <v>996</v>
      </c>
      <c r="C321" s="13">
        <v>254</v>
      </c>
      <c r="D321" s="13">
        <v>5</v>
      </c>
      <c r="E321" s="13" t="s">
        <v>34</v>
      </c>
      <c r="F321" s="13" t="s">
        <v>34</v>
      </c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37">
        <v>4800000</v>
      </c>
      <c r="W321" s="37">
        <v>4800000</v>
      </c>
      <c r="X321" s="13">
        <v>0</v>
      </c>
      <c r="Y321" s="13">
        <v>0</v>
      </c>
      <c r="Z321" s="13">
        <v>0</v>
      </c>
      <c r="AA321" s="13">
        <v>0</v>
      </c>
    </row>
    <row r="322" spans="1:27" ht="17.850000000000001" customHeight="1" x14ac:dyDescent="0.2">
      <c r="A322" s="59">
        <v>245</v>
      </c>
      <c r="B322" s="16" t="s">
        <v>997</v>
      </c>
      <c r="C322" s="13">
        <v>142</v>
      </c>
      <c r="D322" s="13">
        <v>4.4000000000000004</v>
      </c>
      <c r="E322" s="13" t="s">
        <v>34</v>
      </c>
      <c r="F322" s="13" t="s">
        <v>34</v>
      </c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37">
        <v>2400000</v>
      </c>
      <c r="W322" s="37">
        <v>2400000</v>
      </c>
      <c r="X322" s="13">
        <v>0</v>
      </c>
      <c r="Y322" s="13">
        <v>0</v>
      </c>
      <c r="Z322" s="13">
        <v>0</v>
      </c>
      <c r="AA322" s="13">
        <v>0</v>
      </c>
    </row>
    <row r="323" spans="1:27" ht="17.850000000000001" customHeight="1" x14ac:dyDescent="0.2">
      <c r="A323" s="59">
        <v>246</v>
      </c>
      <c r="B323" s="16" t="s">
        <v>998</v>
      </c>
      <c r="C323" s="13">
        <v>808</v>
      </c>
      <c r="D323" s="13">
        <v>15.9</v>
      </c>
      <c r="E323" s="13" t="s">
        <v>34</v>
      </c>
      <c r="F323" s="13" t="s">
        <v>34</v>
      </c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37">
        <v>16800000</v>
      </c>
      <c r="W323" s="37">
        <v>16800000</v>
      </c>
      <c r="X323" s="13">
        <v>0</v>
      </c>
      <c r="Y323" s="13">
        <v>0</v>
      </c>
      <c r="Z323" s="13">
        <v>0</v>
      </c>
      <c r="AA323" s="13">
        <v>0</v>
      </c>
    </row>
    <row r="324" spans="1:27" ht="17.100000000000001" customHeight="1" x14ac:dyDescent="0.2">
      <c r="A324" s="59">
        <v>247</v>
      </c>
      <c r="B324" s="16" t="s">
        <v>999</v>
      </c>
      <c r="C324" s="13">
        <v>671</v>
      </c>
      <c r="D324" s="13">
        <v>15</v>
      </c>
      <c r="E324" s="13" t="s">
        <v>34</v>
      </c>
      <c r="F324" s="13" t="s">
        <v>34</v>
      </c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37">
        <v>16800000</v>
      </c>
      <c r="W324" s="37">
        <v>16800000</v>
      </c>
      <c r="X324" s="13">
        <v>0</v>
      </c>
      <c r="Y324" s="13">
        <v>0</v>
      </c>
      <c r="Z324" s="13">
        <v>0</v>
      </c>
      <c r="AA324" s="13">
        <v>0</v>
      </c>
    </row>
    <row r="325" spans="1:27" ht="17.850000000000001" customHeight="1" x14ac:dyDescent="0.2">
      <c r="A325" s="59">
        <v>248</v>
      </c>
      <c r="B325" s="16" t="s">
        <v>1000</v>
      </c>
      <c r="C325" s="13">
        <v>34</v>
      </c>
      <c r="D325" s="13">
        <v>0.8</v>
      </c>
      <c r="E325" s="13" t="s">
        <v>34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 t="s">
        <v>34</v>
      </c>
      <c r="R325" s="13" t="s">
        <v>34</v>
      </c>
      <c r="S325" s="13" t="s">
        <v>34</v>
      </c>
      <c r="T325" s="13" t="s">
        <v>34</v>
      </c>
      <c r="U325" s="13" t="s">
        <v>34</v>
      </c>
      <c r="V325" s="37">
        <v>994640</v>
      </c>
      <c r="W325" s="37">
        <v>994640</v>
      </c>
      <c r="X325" s="13">
        <v>0</v>
      </c>
      <c r="Y325" s="13">
        <v>0</v>
      </c>
      <c r="Z325" s="13">
        <v>0</v>
      </c>
      <c r="AA325" s="13">
        <v>0</v>
      </c>
    </row>
    <row r="326" spans="1:27" ht="17.100000000000001" customHeight="1" x14ac:dyDescent="0.2">
      <c r="A326" s="59">
        <v>249</v>
      </c>
      <c r="B326" s="16" t="s">
        <v>1001</v>
      </c>
      <c r="C326" s="13">
        <v>49</v>
      </c>
      <c r="D326" s="13">
        <v>1.2</v>
      </c>
      <c r="E326" s="13" t="s">
        <v>34</v>
      </c>
      <c r="F326" s="13"/>
      <c r="G326" s="13" t="s">
        <v>34</v>
      </c>
      <c r="H326" s="13" t="s">
        <v>34</v>
      </c>
      <c r="I326" s="13"/>
      <c r="J326" s="13" t="s">
        <v>34</v>
      </c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37">
        <v>4910305</v>
      </c>
      <c r="W326" s="37">
        <v>4910305</v>
      </c>
      <c r="X326" s="13">
        <v>0</v>
      </c>
      <c r="Y326" s="13">
        <v>0</v>
      </c>
      <c r="Z326" s="13">
        <v>0</v>
      </c>
      <c r="AA326" s="13">
        <v>0</v>
      </c>
    </row>
    <row r="327" spans="1:27" ht="17.850000000000001" customHeight="1" x14ac:dyDescent="0.2">
      <c r="A327" s="59">
        <v>250</v>
      </c>
      <c r="B327" s="16" t="s">
        <v>1002</v>
      </c>
      <c r="C327" s="13">
        <v>63</v>
      </c>
      <c r="D327" s="13">
        <v>1.3</v>
      </c>
      <c r="E327" s="13" t="s">
        <v>34</v>
      </c>
      <c r="F327" s="13"/>
      <c r="G327" s="13" t="s">
        <v>34</v>
      </c>
      <c r="H327" s="13" t="s">
        <v>34</v>
      </c>
      <c r="I327" s="13" t="s">
        <v>34</v>
      </c>
      <c r="J327" s="13" t="s">
        <v>34</v>
      </c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37">
        <v>5278020</v>
      </c>
      <c r="W327" s="37">
        <v>5278020</v>
      </c>
      <c r="X327" s="13">
        <v>0</v>
      </c>
      <c r="Y327" s="13">
        <v>0</v>
      </c>
      <c r="Z327" s="13">
        <v>0</v>
      </c>
      <c r="AA327" s="13">
        <v>0</v>
      </c>
    </row>
    <row r="328" spans="1:27" ht="17.850000000000001" customHeight="1" x14ac:dyDescent="0.2">
      <c r="A328" s="59">
        <v>251</v>
      </c>
      <c r="B328" s="16" t="s">
        <v>1003</v>
      </c>
      <c r="C328" s="13">
        <v>95</v>
      </c>
      <c r="D328" s="13">
        <v>2.5</v>
      </c>
      <c r="E328" s="13" t="s">
        <v>34</v>
      </c>
      <c r="F328" s="13"/>
      <c r="G328" s="13" t="s">
        <v>34</v>
      </c>
      <c r="H328" s="13" t="s">
        <v>34</v>
      </c>
      <c r="I328" s="13" t="s">
        <v>34</v>
      </c>
      <c r="J328" s="13" t="s">
        <v>34</v>
      </c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37">
        <v>9330646</v>
      </c>
      <c r="W328" s="37">
        <v>9330646</v>
      </c>
      <c r="X328" s="13">
        <v>0</v>
      </c>
      <c r="Y328" s="13">
        <v>0</v>
      </c>
      <c r="Z328" s="13">
        <v>0</v>
      </c>
      <c r="AA328" s="13">
        <v>0</v>
      </c>
    </row>
    <row r="329" spans="1:27" ht="17.100000000000001" customHeight="1" x14ac:dyDescent="0.2">
      <c r="A329" s="59">
        <v>252</v>
      </c>
      <c r="B329" s="16" t="s">
        <v>1004</v>
      </c>
      <c r="C329" s="13">
        <v>623</v>
      </c>
      <c r="D329" s="13">
        <v>18.3</v>
      </c>
      <c r="E329" s="13" t="s">
        <v>34</v>
      </c>
      <c r="F329" s="13" t="s">
        <v>34</v>
      </c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37">
        <v>14400000</v>
      </c>
      <c r="W329" s="37">
        <v>14400000</v>
      </c>
      <c r="X329" s="13">
        <v>0</v>
      </c>
      <c r="Y329" s="13">
        <v>0</v>
      </c>
      <c r="Z329" s="13">
        <v>0</v>
      </c>
      <c r="AA329" s="13">
        <v>0</v>
      </c>
    </row>
    <row r="330" spans="1:27" ht="17.850000000000001" customHeight="1" x14ac:dyDescent="0.2">
      <c r="A330" s="59">
        <v>253</v>
      </c>
      <c r="B330" s="16" t="s">
        <v>1005</v>
      </c>
      <c r="C330" s="13">
        <v>147</v>
      </c>
      <c r="D330" s="13">
        <v>3.2</v>
      </c>
      <c r="E330" s="13" t="s">
        <v>34</v>
      </c>
      <c r="F330" s="13"/>
      <c r="G330" s="13" t="s">
        <v>34</v>
      </c>
      <c r="H330" s="13" t="s">
        <v>34</v>
      </c>
      <c r="I330" s="13" t="s">
        <v>34</v>
      </c>
      <c r="J330" s="13" t="s">
        <v>34</v>
      </c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37">
        <v>11876662</v>
      </c>
      <c r="W330" s="37">
        <v>11876662</v>
      </c>
      <c r="X330" s="13">
        <v>0</v>
      </c>
      <c r="Y330" s="13">
        <v>0</v>
      </c>
      <c r="Z330" s="13">
        <v>0</v>
      </c>
      <c r="AA330" s="13">
        <v>0</v>
      </c>
    </row>
    <row r="331" spans="1:27" ht="17.850000000000001" customHeight="1" x14ac:dyDescent="0.2">
      <c r="A331" s="59">
        <v>254</v>
      </c>
      <c r="B331" s="16" t="s">
        <v>1006</v>
      </c>
      <c r="C331" s="13">
        <v>131</v>
      </c>
      <c r="D331" s="13">
        <v>3.2</v>
      </c>
      <c r="E331" s="13" t="s">
        <v>34</v>
      </c>
      <c r="F331" s="13"/>
      <c r="G331" s="13"/>
      <c r="H331" s="13" t="s">
        <v>34</v>
      </c>
      <c r="I331" s="13" t="s">
        <v>34</v>
      </c>
      <c r="J331" s="13" t="s">
        <v>34</v>
      </c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37">
        <v>8189782</v>
      </c>
      <c r="W331" s="37">
        <v>8189782</v>
      </c>
      <c r="X331" s="13">
        <v>0</v>
      </c>
      <c r="Y331" s="13">
        <v>0</v>
      </c>
      <c r="Z331" s="13">
        <v>0</v>
      </c>
      <c r="AA331" s="13">
        <v>0</v>
      </c>
    </row>
    <row r="332" spans="1:27" ht="17.100000000000001" customHeight="1" x14ac:dyDescent="0.2">
      <c r="A332" s="59">
        <v>255</v>
      </c>
      <c r="B332" s="16" t="s">
        <v>1007</v>
      </c>
      <c r="C332" s="13">
        <v>0</v>
      </c>
      <c r="D332" s="13">
        <v>0.5</v>
      </c>
      <c r="E332" s="13" t="s">
        <v>34</v>
      </c>
      <c r="F332" s="13"/>
      <c r="G332" s="13" t="s">
        <v>34</v>
      </c>
      <c r="H332" s="13"/>
      <c r="I332" s="13"/>
      <c r="J332" s="13" t="s">
        <v>34</v>
      </c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37">
        <v>1621077</v>
      </c>
      <c r="W332" s="37">
        <v>1621077</v>
      </c>
      <c r="X332" s="13">
        <v>0</v>
      </c>
      <c r="Y332" s="13">
        <v>0</v>
      </c>
      <c r="Z332" s="13">
        <v>0</v>
      </c>
      <c r="AA332" s="13">
        <v>0</v>
      </c>
    </row>
    <row r="333" spans="1:27" ht="17.850000000000001" customHeight="1" x14ac:dyDescent="0.2">
      <c r="A333" s="59">
        <v>256</v>
      </c>
      <c r="B333" s="16" t="s">
        <v>1008</v>
      </c>
      <c r="C333" s="13">
        <v>17</v>
      </c>
      <c r="D333" s="13">
        <v>0.3</v>
      </c>
      <c r="E333" s="13" t="s">
        <v>34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 t="s">
        <v>34</v>
      </c>
      <c r="R333" s="13" t="s">
        <v>34</v>
      </c>
      <c r="S333" s="13"/>
      <c r="T333" s="13"/>
      <c r="U333" s="13" t="s">
        <v>34</v>
      </c>
      <c r="V333" s="37">
        <v>385278</v>
      </c>
      <c r="W333" s="37">
        <v>385278</v>
      </c>
      <c r="X333" s="13">
        <v>0</v>
      </c>
      <c r="Y333" s="13">
        <v>0</v>
      </c>
      <c r="Z333" s="13">
        <v>0</v>
      </c>
      <c r="AA333" s="13">
        <v>0</v>
      </c>
    </row>
    <row r="334" spans="1:27" ht="17.100000000000001" customHeight="1" x14ac:dyDescent="0.2">
      <c r="A334" s="59">
        <v>257</v>
      </c>
      <c r="B334" s="16" t="s">
        <v>1009</v>
      </c>
      <c r="C334" s="13">
        <v>231</v>
      </c>
      <c r="D334" s="13">
        <v>4.7</v>
      </c>
      <c r="E334" s="13" t="s">
        <v>34</v>
      </c>
      <c r="F334" s="13" t="s">
        <v>34</v>
      </c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37">
        <v>7200000</v>
      </c>
      <c r="W334" s="37">
        <v>7200000</v>
      </c>
      <c r="X334" s="13">
        <v>0</v>
      </c>
      <c r="Y334" s="13">
        <v>0</v>
      </c>
      <c r="Z334" s="13">
        <v>0</v>
      </c>
      <c r="AA334" s="13">
        <v>0</v>
      </c>
    </row>
    <row r="335" spans="1:27" ht="17.850000000000001" customHeight="1" x14ac:dyDescent="0.2">
      <c r="A335" s="59">
        <v>258</v>
      </c>
      <c r="B335" s="16" t="s">
        <v>1010</v>
      </c>
      <c r="C335" s="13">
        <v>352</v>
      </c>
      <c r="D335" s="13">
        <v>7.1</v>
      </c>
      <c r="E335" s="13" t="s">
        <v>34</v>
      </c>
      <c r="F335" s="13" t="s">
        <v>34</v>
      </c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37">
        <v>7200000</v>
      </c>
      <c r="W335" s="37">
        <v>7200000</v>
      </c>
      <c r="X335" s="13">
        <v>0</v>
      </c>
      <c r="Y335" s="13">
        <v>0</v>
      </c>
      <c r="Z335" s="13">
        <v>0</v>
      </c>
      <c r="AA335" s="13">
        <v>0</v>
      </c>
    </row>
    <row r="336" spans="1:27" ht="17.850000000000001" customHeight="1" x14ac:dyDescent="0.2">
      <c r="A336" s="59">
        <v>259</v>
      </c>
      <c r="B336" s="16" t="s">
        <v>1011</v>
      </c>
      <c r="C336" s="13">
        <v>850</v>
      </c>
      <c r="D336" s="13">
        <v>20.9</v>
      </c>
      <c r="E336" s="13" t="s">
        <v>34</v>
      </c>
      <c r="F336" s="13" t="s">
        <v>34</v>
      </c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37">
        <v>21600000</v>
      </c>
      <c r="W336" s="37">
        <v>21600000</v>
      </c>
      <c r="X336" s="13">
        <v>0</v>
      </c>
      <c r="Y336" s="13">
        <v>0</v>
      </c>
      <c r="Z336" s="13">
        <v>0</v>
      </c>
      <c r="AA336" s="13">
        <v>0</v>
      </c>
    </row>
    <row r="337" spans="1:27" ht="17.100000000000001" customHeight="1" x14ac:dyDescent="0.2">
      <c r="A337" s="59">
        <v>260</v>
      </c>
      <c r="B337" s="16" t="s">
        <v>1012</v>
      </c>
      <c r="C337" s="13">
        <v>689</v>
      </c>
      <c r="D337" s="13">
        <v>14.5</v>
      </c>
      <c r="E337" s="13" t="s">
        <v>34</v>
      </c>
      <c r="F337" s="13" t="s">
        <v>34</v>
      </c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37">
        <v>14400000</v>
      </c>
      <c r="W337" s="37">
        <v>14400000</v>
      </c>
      <c r="X337" s="13">
        <v>0</v>
      </c>
      <c r="Y337" s="13">
        <v>0</v>
      </c>
      <c r="Z337" s="13">
        <v>0</v>
      </c>
      <c r="AA337" s="13">
        <v>0</v>
      </c>
    </row>
    <row r="338" spans="1:27" ht="17.850000000000001" customHeight="1" x14ac:dyDescent="0.2">
      <c r="A338" s="59">
        <v>261</v>
      </c>
      <c r="B338" s="16" t="s">
        <v>1013</v>
      </c>
      <c r="C338" s="13">
        <v>526</v>
      </c>
      <c r="D338" s="13">
        <v>12</v>
      </c>
      <c r="E338" s="13" t="s">
        <v>34</v>
      </c>
      <c r="F338" s="13" t="s">
        <v>34</v>
      </c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37">
        <v>12000000</v>
      </c>
      <c r="W338" s="37">
        <v>12000000</v>
      </c>
      <c r="X338" s="13">
        <v>0</v>
      </c>
      <c r="Y338" s="13">
        <v>0</v>
      </c>
      <c r="Z338" s="13">
        <v>0</v>
      </c>
      <c r="AA338" s="13">
        <v>0</v>
      </c>
    </row>
    <row r="339" spans="1:27" ht="17.850000000000001" customHeight="1" x14ac:dyDescent="0.2">
      <c r="A339" s="59">
        <v>262</v>
      </c>
      <c r="B339" s="16" t="s">
        <v>1014</v>
      </c>
      <c r="C339" s="13">
        <v>166</v>
      </c>
      <c r="D339" s="13">
        <v>3.5</v>
      </c>
      <c r="E339" s="13" t="s">
        <v>34</v>
      </c>
      <c r="F339" s="13"/>
      <c r="G339" s="13" t="s">
        <v>34</v>
      </c>
      <c r="H339" s="13" t="s">
        <v>34</v>
      </c>
      <c r="I339" s="13"/>
      <c r="J339" s="13" t="s">
        <v>34</v>
      </c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37">
        <v>13061030</v>
      </c>
      <c r="W339" s="37">
        <v>13061030</v>
      </c>
      <c r="X339" s="13">
        <v>0</v>
      </c>
      <c r="Y339" s="13">
        <v>0</v>
      </c>
      <c r="Z339" s="13">
        <v>0</v>
      </c>
      <c r="AA339" s="13">
        <v>0</v>
      </c>
    </row>
    <row r="340" spans="1:27" ht="17.100000000000001" customHeight="1" x14ac:dyDescent="0.2">
      <c r="A340" s="59">
        <v>263</v>
      </c>
      <c r="B340" s="16" t="s">
        <v>1015</v>
      </c>
      <c r="C340" s="13">
        <v>192</v>
      </c>
      <c r="D340" s="13">
        <v>4.4000000000000004</v>
      </c>
      <c r="E340" s="13" t="s">
        <v>34</v>
      </c>
      <c r="F340" s="13" t="s">
        <v>34</v>
      </c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37">
        <v>4800000</v>
      </c>
      <c r="W340" s="37">
        <v>4800000</v>
      </c>
      <c r="X340" s="13">
        <v>0</v>
      </c>
      <c r="Y340" s="13">
        <v>0</v>
      </c>
      <c r="Z340" s="13">
        <v>0</v>
      </c>
      <c r="AA340" s="13">
        <v>0</v>
      </c>
    </row>
    <row r="341" spans="1:27" ht="17.850000000000001" customHeight="1" x14ac:dyDescent="0.2">
      <c r="A341" s="59">
        <v>264</v>
      </c>
      <c r="B341" s="16" t="s">
        <v>1016</v>
      </c>
      <c r="C341" s="13">
        <v>207</v>
      </c>
      <c r="D341" s="13">
        <v>4.5</v>
      </c>
      <c r="E341" s="13" t="s">
        <v>34</v>
      </c>
      <c r="F341" s="13" t="s">
        <v>34</v>
      </c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37">
        <v>4800000</v>
      </c>
      <c r="W341" s="37">
        <v>4800000</v>
      </c>
      <c r="X341" s="13">
        <v>0</v>
      </c>
      <c r="Y341" s="13">
        <v>0</v>
      </c>
      <c r="Z341" s="13">
        <v>0</v>
      </c>
      <c r="AA341" s="13">
        <v>0</v>
      </c>
    </row>
    <row r="342" spans="1:27" ht="17.100000000000001" customHeight="1" x14ac:dyDescent="0.2">
      <c r="A342" s="59">
        <v>265</v>
      </c>
      <c r="B342" s="16" t="s">
        <v>1017</v>
      </c>
      <c r="C342" s="13">
        <v>789</v>
      </c>
      <c r="D342" s="13">
        <v>14.2</v>
      </c>
      <c r="E342" s="13" t="s">
        <v>34</v>
      </c>
      <c r="F342" s="13" t="s">
        <v>34</v>
      </c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37">
        <v>14400000</v>
      </c>
      <c r="W342" s="37">
        <v>14400000</v>
      </c>
      <c r="X342" s="13">
        <v>0</v>
      </c>
      <c r="Y342" s="13">
        <v>0</v>
      </c>
      <c r="Z342" s="13">
        <v>0</v>
      </c>
      <c r="AA342" s="13">
        <v>0</v>
      </c>
    </row>
    <row r="343" spans="1:27" ht="17.850000000000001" customHeight="1" x14ac:dyDescent="0.2">
      <c r="A343" s="59">
        <v>266</v>
      </c>
      <c r="B343" s="16" t="s">
        <v>1018</v>
      </c>
      <c r="C343" s="13">
        <v>374</v>
      </c>
      <c r="D343" s="13">
        <v>8.6</v>
      </c>
      <c r="E343" s="13" t="s">
        <v>34</v>
      </c>
      <c r="F343" s="13" t="s">
        <v>34</v>
      </c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37">
        <v>9600000</v>
      </c>
      <c r="W343" s="37">
        <v>9600000</v>
      </c>
      <c r="X343" s="13">
        <v>0</v>
      </c>
      <c r="Y343" s="13">
        <v>0</v>
      </c>
      <c r="Z343" s="13">
        <v>0</v>
      </c>
      <c r="AA343" s="13">
        <v>0</v>
      </c>
    </row>
    <row r="344" spans="1:27" ht="17.100000000000001" customHeight="1" x14ac:dyDescent="0.2">
      <c r="A344" s="59">
        <v>267</v>
      </c>
      <c r="B344" s="16" t="s">
        <v>1019</v>
      </c>
      <c r="C344" s="13">
        <v>62</v>
      </c>
      <c r="D344" s="13">
        <v>1.3</v>
      </c>
      <c r="E344" s="13" t="s">
        <v>34</v>
      </c>
      <c r="F344" s="13"/>
      <c r="G344" s="13" t="s">
        <v>34</v>
      </c>
      <c r="H344" s="13" t="s">
        <v>34</v>
      </c>
      <c r="I344" s="13" t="s">
        <v>34</v>
      </c>
      <c r="J344" s="13" t="s">
        <v>34</v>
      </c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37">
        <v>5320528</v>
      </c>
      <c r="W344" s="37">
        <v>5320528</v>
      </c>
      <c r="X344" s="13">
        <v>0</v>
      </c>
      <c r="Y344" s="13">
        <v>0</v>
      </c>
      <c r="Z344" s="13">
        <v>0</v>
      </c>
      <c r="AA344" s="13">
        <v>0</v>
      </c>
    </row>
    <row r="345" spans="1:27" ht="17.850000000000001" customHeight="1" x14ac:dyDescent="0.2">
      <c r="A345" s="59">
        <v>268</v>
      </c>
      <c r="B345" s="16" t="s">
        <v>362</v>
      </c>
      <c r="C345" s="13">
        <v>95</v>
      </c>
      <c r="D345" s="13">
        <v>2</v>
      </c>
      <c r="E345" s="13" t="s">
        <v>34</v>
      </c>
      <c r="F345" s="13"/>
      <c r="G345" s="13"/>
      <c r="H345" s="13" t="s">
        <v>34</v>
      </c>
      <c r="I345" s="13" t="s">
        <v>34</v>
      </c>
      <c r="J345" s="13" t="s">
        <v>34</v>
      </c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37">
        <v>5604750</v>
      </c>
      <c r="W345" s="37">
        <v>5604750</v>
      </c>
      <c r="X345" s="13">
        <v>0</v>
      </c>
      <c r="Y345" s="13">
        <v>0</v>
      </c>
      <c r="Z345" s="13">
        <v>0</v>
      </c>
      <c r="AA345" s="13">
        <v>0</v>
      </c>
    </row>
    <row r="346" spans="1:27" ht="17.100000000000001" customHeight="1" x14ac:dyDescent="0.2">
      <c r="A346" s="59">
        <v>269</v>
      </c>
      <c r="B346" s="16" t="s">
        <v>364</v>
      </c>
      <c r="C346" s="13">
        <v>71</v>
      </c>
      <c r="D346" s="13">
        <v>1.6</v>
      </c>
      <c r="E346" s="13" t="s">
        <v>34</v>
      </c>
      <c r="F346" s="13"/>
      <c r="G346" s="13"/>
      <c r="H346" s="13"/>
      <c r="I346" s="13"/>
      <c r="J346" s="13"/>
      <c r="K346" s="13"/>
      <c r="L346" s="13"/>
      <c r="M346" s="13" t="s">
        <v>34</v>
      </c>
      <c r="N346" s="13"/>
      <c r="O346" s="13"/>
      <c r="P346" s="13"/>
      <c r="Q346" s="13"/>
      <c r="R346" s="13"/>
      <c r="S346" s="13"/>
      <c r="T346" s="13"/>
      <c r="U346" s="13"/>
      <c r="V346" s="37">
        <v>1198181.5999999999</v>
      </c>
      <c r="W346" s="37">
        <v>1198181.5999999999</v>
      </c>
      <c r="X346" s="13">
        <v>0</v>
      </c>
      <c r="Y346" s="13">
        <v>0</v>
      </c>
      <c r="Z346" s="13">
        <v>0</v>
      </c>
      <c r="AA346" s="13">
        <v>0</v>
      </c>
    </row>
    <row r="347" spans="1:27" ht="17.850000000000001" customHeight="1" x14ac:dyDescent="0.2">
      <c r="A347" s="59">
        <v>270</v>
      </c>
      <c r="B347" s="16" t="s">
        <v>1020</v>
      </c>
      <c r="C347" s="13">
        <v>181</v>
      </c>
      <c r="D347" s="13">
        <v>3.5</v>
      </c>
      <c r="E347" s="13" t="s">
        <v>34</v>
      </c>
      <c r="F347" s="13"/>
      <c r="G347" s="13" t="s">
        <v>34</v>
      </c>
      <c r="H347" s="13"/>
      <c r="I347" s="13" t="s">
        <v>34</v>
      </c>
      <c r="J347" s="13" t="s">
        <v>34</v>
      </c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37">
        <v>7691708</v>
      </c>
      <c r="W347" s="37">
        <v>7691708</v>
      </c>
      <c r="X347" s="13">
        <v>0</v>
      </c>
      <c r="Y347" s="13">
        <v>0</v>
      </c>
      <c r="Z347" s="13">
        <v>0</v>
      </c>
      <c r="AA347" s="13">
        <v>0</v>
      </c>
    </row>
    <row r="348" spans="1:27" ht="17.850000000000001" customHeight="1" x14ac:dyDescent="0.2">
      <c r="A348" s="59">
        <v>271</v>
      </c>
      <c r="B348" s="16" t="s">
        <v>1021</v>
      </c>
      <c r="C348" s="13">
        <v>149</v>
      </c>
      <c r="D348" s="13">
        <v>3.5</v>
      </c>
      <c r="E348" s="13" t="s">
        <v>34</v>
      </c>
      <c r="F348" s="13"/>
      <c r="G348" s="13"/>
      <c r="H348" s="13"/>
      <c r="I348" s="13" t="s">
        <v>34</v>
      </c>
      <c r="J348" s="13" t="s">
        <v>34</v>
      </c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37">
        <v>3420764</v>
      </c>
      <c r="W348" s="37">
        <v>3420764</v>
      </c>
      <c r="X348" s="13">
        <v>0</v>
      </c>
      <c r="Y348" s="13">
        <v>0</v>
      </c>
      <c r="Z348" s="13">
        <v>0</v>
      </c>
      <c r="AA348" s="13">
        <v>0</v>
      </c>
    </row>
    <row r="349" spans="1:27" ht="17.100000000000001" customHeight="1" x14ac:dyDescent="0.2">
      <c r="A349" s="59">
        <v>272</v>
      </c>
      <c r="B349" s="16" t="s">
        <v>1022</v>
      </c>
      <c r="C349" s="13">
        <v>159</v>
      </c>
      <c r="D349" s="13">
        <v>3.6</v>
      </c>
      <c r="E349" s="13" t="s">
        <v>34</v>
      </c>
      <c r="F349" s="13"/>
      <c r="G349" s="13" t="s">
        <v>34</v>
      </c>
      <c r="H349" s="13"/>
      <c r="I349" s="13" t="s">
        <v>34</v>
      </c>
      <c r="J349" s="13" t="s">
        <v>34</v>
      </c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37">
        <v>7724677</v>
      </c>
      <c r="W349" s="37">
        <v>7724677</v>
      </c>
      <c r="X349" s="13">
        <v>0</v>
      </c>
      <c r="Y349" s="13">
        <v>0</v>
      </c>
      <c r="Z349" s="13">
        <v>0</v>
      </c>
      <c r="AA349" s="13">
        <v>0</v>
      </c>
    </row>
    <row r="350" spans="1:27" ht="17.850000000000001" customHeight="1" x14ac:dyDescent="0.2">
      <c r="A350" s="59">
        <v>273</v>
      </c>
      <c r="B350" s="16" t="s">
        <v>1023</v>
      </c>
      <c r="C350" s="13">
        <v>172</v>
      </c>
      <c r="D350" s="13">
        <v>4.3</v>
      </c>
      <c r="E350" s="13" t="s">
        <v>34</v>
      </c>
      <c r="F350" s="13" t="s">
        <v>34</v>
      </c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37">
        <v>4800000</v>
      </c>
      <c r="W350" s="37">
        <v>4800000</v>
      </c>
      <c r="X350" s="13">
        <v>0</v>
      </c>
      <c r="Y350" s="13">
        <v>0</v>
      </c>
      <c r="Z350" s="13">
        <v>0</v>
      </c>
      <c r="AA350" s="13">
        <v>0</v>
      </c>
    </row>
    <row r="351" spans="1:27" ht="17.850000000000001" customHeight="1" x14ac:dyDescent="0.2">
      <c r="A351" s="59">
        <v>274</v>
      </c>
      <c r="B351" s="16" t="s">
        <v>1024</v>
      </c>
      <c r="C351" s="13">
        <v>184</v>
      </c>
      <c r="D351" s="13">
        <v>3.5</v>
      </c>
      <c r="E351" s="13" t="s">
        <v>34</v>
      </c>
      <c r="F351" s="13"/>
      <c r="G351" s="13" t="s">
        <v>34</v>
      </c>
      <c r="H351" s="13" t="s">
        <v>34</v>
      </c>
      <c r="I351" s="13" t="s">
        <v>34</v>
      </c>
      <c r="J351" s="13" t="s">
        <v>34</v>
      </c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37">
        <v>13294906</v>
      </c>
      <c r="W351" s="37">
        <v>13294906</v>
      </c>
      <c r="X351" s="13">
        <v>0</v>
      </c>
      <c r="Y351" s="13">
        <v>0</v>
      </c>
      <c r="Z351" s="13">
        <v>0</v>
      </c>
      <c r="AA351" s="13">
        <v>0</v>
      </c>
    </row>
    <row r="352" spans="1:27" ht="17.100000000000001" customHeight="1" x14ac:dyDescent="0.2">
      <c r="A352" s="59">
        <v>275</v>
      </c>
      <c r="B352" s="16" t="s">
        <v>1025</v>
      </c>
      <c r="C352" s="13">
        <v>183</v>
      </c>
      <c r="D352" s="13">
        <v>3.6</v>
      </c>
      <c r="E352" s="13" t="s">
        <v>34</v>
      </c>
      <c r="F352" s="13"/>
      <c r="G352" s="13"/>
      <c r="H352" s="13"/>
      <c r="I352" s="13" t="s">
        <v>34</v>
      </c>
      <c r="J352" s="13" t="s">
        <v>34</v>
      </c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37">
        <v>3447121</v>
      </c>
      <c r="W352" s="37">
        <v>3447121</v>
      </c>
      <c r="X352" s="13">
        <v>0</v>
      </c>
      <c r="Y352" s="13">
        <v>0</v>
      </c>
      <c r="Z352" s="13">
        <v>0</v>
      </c>
      <c r="AA352" s="13">
        <v>0</v>
      </c>
    </row>
    <row r="353" spans="1:27" ht="17.850000000000001" customHeight="1" x14ac:dyDescent="0.2">
      <c r="A353" s="59">
        <v>276</v>
      </c>
      <c r="B353" s="16" t="s">
        <v>1026</v>
      </c>
      <c r="C353" s="13">
        <v>156</v>
      </c>
      <c r="D353" s="13">
        <v>3.5</v>
      </c>
      <c r="E353" s="13" t="s">
        <v>34</v>
      </c>
      <c r="F353" s="13"/>
      <c r="G353" s="13" t="s">
        <v>34</v>
      </c>
      <c r="H353" s="13"/>
      <c r="I353" s="13" t="s">
        <v>34</v>
      </c>
      <c r="J353" s="13" t="s">
        <v>34</v>
      </c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37">
        <v>7658305</v>
      </c>
      <c r="W353" s="37">
        <v>7658305</v>
      </c>
      <c r="X353" s="13">
        <v>0</v>
      </c>
      <c r="Y353" s="13">
        <v>0</v>
      </c>
      <c r="Z353" s="13">
        <v>0</v>
      </c>
      <c r="AA353" s="13">
        <v>0</v>
      </c>
    </row>
    <row r="354" spans="1:27" ht="17.100000000000001" customHeight="1" x14ac:dyDescent="0.2">
      <c r="A354" s="59">
        <v>277</v>
      </c>
      <c r="B354" s="16" t="s">
        <v>1027</v>
      </c>
      <c r="C354" s="13">
        <v>348</v>
      </c>
      <c r="D354" s="13">
        <v>7</v>
      </c>
      <c r="E354" s="13" t="s">
        <v>34</v>
      </c>
      <c r="F354" s="13"/>
      <c r="G354" s="13"/>
      <c r="H354" s="13" t="s">
        <v>34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37">
        <v>11125002</v>
      </c>
      <c r="W354" s="37">
        <v>11125002</v>
      </c>
      <c r="X354" s="13">
        <v>0</v>
      </c>
      <c r="Y354" s="13">
        <v>0</v>
      </c>
      <c r="Z354" s="13">
        <v>0</v>
      </c>
      <c r="AA354" s="13">
        <v>0</v>
      </c>
    </row>
    <row r="355" spans="1:27" ht="17.850000000000001" customHeight="1" x14ac:dyDescent="0.2">
      <c r="A355" s="59">
        <v>278</v>
      </c>
      <c r="B355" s="16" t="s">
        <v>1028</v>
      </c>
      <c r="C355" s="13">
        <v>162</v>
      </c>
      <c r="D355" s="13">
        <v>4.2</v>
      </c>
      <c r="E355" s="13" t="s">
        <v>34</v>
      </c>
      <c r="F355" s="13" t="s">
        <v>34</v>
      </c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37">
        <v>4800000</v>
      </c>
      <c r="W355" s="37">
        <v>4800000</v>
      </c>
      <c r="X355" s="13">
        <v>0</v>
      </c>
      <c r="Y355" s="13">
        <v>0</v>
      </c>
      <c r="Z355" s="13">
        <v>0</v>
      </c>
      <c r="AA355" s="13">
        <v>0</v>
      </c>
    </row>
    <row r="356" spans="1:27" ht="17.850000000000001" customHeight="1" x14ac:dyDescent="0.2">
      <c r="A356" s="59">
        <v>279</v>
      </c>
      <c r="B356" s="16" t="s">
        <v>1029</v>
      </c>
      <c r="C356" s="13">
        <v>167</v>
      </c>
      <c r="D356" s="13">
        <v>3.5</v>
      </c>
      <c r="E356" s="13" t="s">
        <v>34</v>
      </c>
      <c r="F356" s="13"/>
      <c r="G356" s="13" t="s">
        <v>34</v>
      </c>
      <c r="H356" s="13"/>
      <c r="I356" s="13" t="s">
        <v>34</v>
      </c>
      <c r="J356" s="13" t="s">
        <v>34</v>
      </c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37">
        <v>7687587</v>
      </c>
      <c r="W356" s="37">
        <v>7687587</v>
      </c>
      <c r="X356" s="13">
        <v>0</v>
      </c>
      <c r="Y356" s="13">
        <v>0</v>
      </c>
      <c r="Z356" s="13">
        <v>0</v>
      </c>
      <c r="AA356" s="13">
        <v>0</v>
      </c>
    </row>
    <row r="357" spans="1:27" ht="17.100000000000001" customHeight="1" x14ac:dyDescent="0.2">
      <c r="A357" s="59">
        <v>280</v>
      </c>
      <c r="B357" s="16" t="s">
        <v>1030</v>
      </c>
      <c r="C357" s="13">
        <v>162</v>
      </c>
      <c r="D357" s="13">
        <v>3.6</v>
      </c>
      <c r="E357" s="13" t="s">
        <v>34</v>
      </c>
      <c r="F357" s="13"/>
      <c r="G357" s="13"/>
      <c r="H357" s="13"/>
      <c r="I357" s="13" t="s">
        <v>34</v>
      </c>
      <c r="J357" s="13" t="s">
        <v>34</v>
      </c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37">
        <v>3527063</v>
      </c>
      <c r="W357" s="37">
        <v>3527063</v>
      </c>
      <c r="X357" s="13">
        <v>0</v>
      </c>
      <c r="Y357" s="13">
        <v>0</v>
      </c>
      <c r="Z357" s="13">
        <v>0</v>
      </c>
      <c r="AA357" s="13">
        <v>0</v>
      </c>
    </row>
    <row r="358" spans="1:27" ht="17.850000000000001" customHeight="1" x14ac:dyDescent="0.2">
      <c r="A358" s="59">
        <v>281</v>
      </c>
      <c r="B358" s="16" t="s">
        <v>1031</v>
      </c>
      <c r="C358" s="13">
        <v>150</v>
      </c>
      <c r="D358" s="13">
        <v>3.6</v>
      </c>
      <c r="E358" s="13" t="s">
        <v>34</v>
      </c>
      <c r="F358" s="13"/>
      <c r="G358" s="13" t="s">
        <v>34</v>
      </c>
      <c r="H358" s="13" t="s">
        <v>34</v>
      </c>
      <c r="I358" s="13" t="s">
        <v>34</v>
      </c>
      <c r="J358" s="13" t="s">
        <v>34</v>
      </c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37">
        <v>13335759</v>
      </c>
      <c r="W358" s="37">
        <v>13335759</v>
      </c>
      <c r="X358" s="13">
        <v>0</v>
      </c>
      <c r="Y358" s="13">
        <v>0</v>
      </c>
      <c r="Z358" s="13">
        <v>0</v>
      </c>
      <c r="AA358" s="13">
        <v>0</v>
      </c>
    </row>
    <row r="359" spans="1:27" ht="17.850000000000001" customHeight="1" x14ac:dyDescent="0.2">
      <c r="A359" s="59">
        <v>282</v>
      </c>
      <c r="B359" s="16" t="s">
        <v>1032</v>
      </c>
      <c r="C359" s="13">
        <v>173</v>
      </c>
      <c r="D359" s="13">
        <v>3.6</v>
      </c>
      <c r="E359" s="13" t="s">
        <v>34</v>
      </c>
      <c r="F359" s="13"/>
      <c r="G359" s="13" t="s">
        <v>34</v>
      </c>
      <c r="H359" s="13" t="s">
        <v>34</v>
      </c>
      <c r="I359" s="13" t="s">
        <v>34</v>
      </c>
      <c r="J359" s="13" t="s">
        <v>34</v>
      </c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37">
        <v>13371740</v>
      </c>
      <c r="W359" s="37">
        <v>13371740</v>
      </c>
      <c r="X359" s="13">
        <v>0</v>
      </c>
      <c r="Y359" s="13">
        <v>0</v>
      </c>
      <c r="Z359" s="13">
        <v>0</v>
      </c>
      <c r="AA359" s="13">
        <v>0</v>
      </c>
    </row>
    <row r="360" spans="1:27" ht="17.100000000000001" customHeight="1" x14ac:dyDescent="0.2">
      <c r="A360" s="59">
        <v>283</v>
      </c>
      <c r="B360" s="16" t="s">
        <v>368</v>
      </c>
      <c r="C360" s="13">
        <v>172</v>
      </c>
      <c r="D360" s="13">
        <v>3.6</v>
      </c>
      <c r="E360" s="13" t="s">
        <v>34</v>
      </c>
      <c r="F360" s="13"/>
      <c r="G360" s="13"/>
      <c r="H360" s="13"/>
      <c r="I360" s="13" t="s">
        <v>34</v>
      </c>
      <c r="J360" s="13" t="s">
        <v>34</v>
      </c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37">
        <v>3446345</v>
      </c>
      <c r="W360" s="37">
        <v>3446345</v>
      </c>
      <c r="X360" s="13">
        <v>0</v>
      </c>
      <c r="Y360" s="13">
        <v>0</v>
      </c>
      <c r="Z360" s="13">
        <v>0</v>
      </c>
      <c r="AA360" s="13">
        <v>0</v>
      </c>
    </row>
    <row r="361" spans="1:27" ht="17.850000000000001" customHeight="1" x14ac:dyDescent="0.2">
      <c r="A361" s="59">
        <v>284</v>
      </c>
      <c r="B361" s="16" t="s">
        <v>1033</v>
      </c>
      <c r="C361" s="13">
        <v>408</v>
      </c>
      <c r="D361" s="13">
        <v>9</v>
      </c>
      <c r="E361" s="13" t="s">
        <v>34</v>
      </c>
      <c r="F361" s="13" t="s">
        <v>34</v>
      </c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37">
        <v>9600000</v>
      </c>
      <c r="W361" s="37">
        <v>9600000</v>
      </c>
      <c r="X361" s="13">
        <v>0</v>
      </c>
      <c r="Y361" s="13">
        <v>0</v>
      </c>
      <c r="Z361" s="13">
        <v>0</v>
      </c>
      <c r="AA361" s="13">
        <v>0</v>
      </c>
    </row>
    <row r="362" spans="1:27" ht="17.100000000000001" customHeight="1" x14ac:dyDescent="0.2">
      <c r="A362" s="59">
        <v>285</v>
      </c>
      <c r="B362" s="16" t="s">
        <v>1034</v>
      </c>
      <c r="C362" s="13">
        <v>157</v>
      </c>
      <c r="D362" s="13">
        <v>3.5</v>
      </c>
      <c r="E362" s="13" t="s">
        <v>34</v>
      </c>
      <c r="F362" s="13"/>
      <c r="G362" s="13"/>
      <c r="H362" s="13"/>
      <c r="I362" s="13" t="s">
        <v>34</v>
      </c>
      <c r="J362" s="13" t="s">
        <v>34</v>
      </c>
      <c r="K362" s="13"/>
      <c r="L362" s="13"/>
      <c r="M362" s="13" t="s">
        <v>34</v>
      </c>
      <c r="N362" s="13"/>
      <c r="O362" s="13"/>
      <c r="P362" s="13"/>
      <c r="Q362" s="13"/>
      <c r="R362" s="13"/>
      <c r="S362" s="13"/>
      <c r="T362" s="13"/>
      <c r="U362" s="13"/>
      <c r="V362" s="37">
        <v>5419260</v>
      </c>
      <c r="W362" s="37">
        <v>5419260</v>
      </c>
      <c r="X362" s="13">
        <v>0</v>
      </c>
      <c r="Y362" s="13">
        <v>0</v>
      </c>
      <c r="Z362" s="13">
        <v>0</v>
      </c>
      <c r="AA362" s="13">
        <v>0</v>
      </c>
    </row>
    <row r="363" spans="1:27" ht="17.850000000000001" customHeight="1" x14ac:dyDescent="0.2">
      <c r="A363" s="59">
        <v>286</v>
      </c>
      <c r="B363" s="16" t="s">
        <v>1035</v>
      </c>
      <c r="C363" s="13">
        <v>183</v>
      </c>
      <c r="D363" s="13">
        <v>3.5</v>
      </c>
      <c r="E363" s="13" t="s">
        <v>34</v>
      </c>
      <c r="F363" s="13"/>
      <c r="G363" s="13" t="s">
        <v>34</v>
      </c>
      <c r="H363" s="13" t="s">
        <v>34</v>
      </c>
      <c r="I363" s="13" t="s">
        <v>34</v>
      </c>
      <c r="J363" s="13" t="s">
        <v>34</v>
      </c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37">
        <v>13095100</v>
      </c>
      <c r="W363" s="37">
        <v>13095100</v>
      </c>
      <c r="X363" s="13">
        <v>0</v>
      </c>
      <c r="Y363" s="13">
        <v>0</v>
      </c>
      <c r="Z363" s="13">
        <v>0</v>
      </c>
      <c r="AA363" s="13">
        <v>0</v>
      </c>
    </row>
    <row r="364" spans="1:27" ht="17.850000000000001" customHeight="1" x14ac:dyDescent="0.2">
      <c r="A364" s="59">
        <v>287</v>
      </c>
      <c r="B364" s="16" t="s">
        <v>1036</v>
      </c>
      <c r="C364" s="13">
        <v>427</v>
      </c>
      <c r="D364" s="13">
        <v>8.6</v>
      </c>
      <c r="E364" s="13" t="s">
        <v>34</v>
      </c>
      <c r="F364" s="13" t="s">
        <v>34</v>
      </c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37">
        <v>9600000</v>
      </c>
      <c r="W364" s="37">
        <v>9600000</v>
      </c>
      <c r="X364" s="13">
        <v>0</v>
      </c>
      <c r="Y364" s="13">
        <v>0</v>
      </c>
      <c r="Z364" s="13">
        <v>0</v>
      </c>
      <c r="AA364" s="13">
        <v>0</v>
      </c>
    </row>
    <row r="365" spans="1:27" ht="17.100000000000001" customHeight="1" x14ac:dyDescent="0.2">
      <c r="A365" s="59">
        <v>288</v>
      </c>
      <c r="B365" s="16" t="s">
        <v>1037</v>
      </c>
      <c r="C365" s="13">
        <v>436</v>
      </c>
      <c r="D365" s="13">
        <v>10.7</v>
      </c>
      <c r="E365" s="13" t="s">
        <v>34</v>
      </c>
      <c r="F365" s="13" t="s">
        <v>34</v>
      </c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37">
        <v>12000000</v>
      </c>
      <c r="W365" s="37">
        <v>12000000</v>
      </c>
      <c r="X365" s="13">
        <v>0</v>
      </c>
      <c r="Y365" s="13">
        <v>0</v>
      </c>
      <c r="Z365" s="13">
        <v>0</v>
      </c>
      <c r="AA365" s="13">
        <v>0</v>
      </c>
    </row>
    <row r="366" spans="1:27" ht="17.850000000000001" customHeight="1" x14ac:dyDescent="0.2">
      <c r="A366" s="59">
        <v>289</v>
      </c>
      <c r="B366" s="16" t="s">
        <v>1038</v>
      </c>
      <c r="C366" s="13">
        <v>179</v>
      </c>
      <c r="D366" s="13">
        <v>3.2</v>
      </c>
      <c r="E366" s="13" t="s">
        <v>34</v>
      </c>
      <c r="F366" s="13" t="s">
        <v>34</v>
      </c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37">
        <v>2400000</v>
      </c>
      <c r="W366" s="37">
        <v>2400000</v>
      </c>
      <c r="X366" s="13">
        <v>0</v>
      </c>
      <c r="Y366" s="13">
        <v>0</v>
      </c>
      <c r="Z366" s="13">
        <v>0</v>
      </c>
      <c r="AA366" s="13">
        <v>0</v>
      </c>
    </row>
    <row r="367" spans="1:27" ht="17.850000000000001" customHeight="1" x14ac:dyDescent="0.2">
      <c r="A367" s="59">
        <v>290</v>
      </c>
      <c r="B367" s="16" t="s">
        <v>1039</v>
      </c>
      <c r="C367" s="13">
        <v>126</v>
      </c>
      <c r="D367" s="13">
        <v>4.2</v>
      </c>
      <c r="E367" s="13" t="s">
        <v>34</v>
      </c>
      <c r="F367" s="13" t="s">
        <v>34</v>
      </c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37">
        <v>5000000</v>
      </c>
      <c r="W367" s="37">
        <v>5000000</v>
      </c>
      <c r="X367" s="13">
        <v>0</v>
      </c>
      <c r="Y367" s="13">
        <v>0</v>
      </c>
      <c r="Z367" s="13">
        <v>0</v>
      </c>
      <c r="AA367" s="13">
        <v>0</v>
      </c>
    </row>
    <row r="368" spans="1:27" ht="19.149999999999999" customHeight="1" x14ac:dyDescent="0.2">
      <c r="A368" s="59">
        <v>291</v>
      </c>
      <c r="B368" s="16" t="s">
        <v>1040</v>
      </c>
      <c r="C368" s="13">
        <v>148</v>
      </c>
      <c r="D368" s="13">
        <v>3.8</v>
      </c>
      <c r="E368" s="13" t="s">
        <v>34</v>
      </c>
      <c r="F368" s="13"/>
      <c r="G368" s="13" t="s">
        <v>34</v>
      </c>
      <c r="H368" s="13" t="s">
        <v>34</v>
      </c>
      <c r="I368" s="13" t="s">
        <v>34</v>
      </c>
      <c r="J368" s="13" t="s">
        <v>34</v>
      </c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37">
        <v>14069580</v>
      </c>
      <c r="W368" s="37">
        <v>14069580</v>
      </c>
      <c r="X368" s="13">
        <v>0</v>
      </c>
      <c r="Y368" s="13">
        <v>0</v>
      </c>
      <c r="Z368" s="13">
        <v>0</v>
      </c>
      <c r="AA368" s="13">
        <v>0</v>
      </c>
    </row>
    <row r="369" spans="1:27" ht="17.850000000000001" customHeight="1" x14ac:dyDescent="0.2">
      <c r="A369" s="59">
        <v>292</v>
      </c>
      <c r="B369" s="16" t="s">
        <v>1041</v>
      </c>
      <c r="C369" s="13">
        <v>221</v>
      </c>
      <c r="D369" s="13">
        <v>4.4000000000000004</v>
      </c>
      <c r="E369" s="13" t="s">
        <v>34</v>
      </c>
      <c r="F369" s="13" t="s">
        <v>34</v>
      </c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37">
        <v>4800000</v>
      </c>
      <c r="W369" s="37">
        <v>4800000</v>
      </c>
      <c r="X369" s="13">
        <v>0</v>
      </c>
      <c r="Y369" s="13">
        <v>0</v>
      </c>
      <c r="Z369" s="13">
        <v>0</v>
      </c>
      <c r="AA369" s="13">
        <v>0</v>
      </c>
    </row>
    <row r="370" spans="1:27" ht="17.850000000000001" customHeight="1" x14ac:dyDescent="0.2">
      <c r="A370" s="59">
        <v>293</v>
      </c>
      <c r="B370" s="16" t="s">
        <v>1042</v>
      </c>
      <c r="C370" s="13">
        <v>20</v>
      </c>
      <c r="D370" s="13">
        <v>0.4</v>
      </c>
      <c r="E370" s="13" t="s">
        <v>34</v>
      </c>
      <c r="F370" s="13"/>
      <c r="G370" s="13" t="s">
        <v>34</v>
      </c>
      <c r="H370" s="13" t="s">
        <v>34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37">
        <v>2409120</v>
      </c>
      <c r="W370" s="37">
        <v>2409120</v>
      </c>
      <c r="X370" s="13">
        <v>0</v>
      </c>
      <c r="Y370" s="13">
        <v>0</v>
      </c>
      <c r="Z370" s="13">
        <v>0</v>
      </c>
      <c r="AA370" s="13">
        <v>0</v>
      </c>
    </row>
    <row r="371" spans="1:27" ht="17.100000000000001" customHeight="1" x14ac:dyDescent="0.2">
      <c r="A371" s="59">
        <v>294</v>
      </c>
      <c r="B371" s="16" t="s">
        <v>1043</v>
      </c>
      <c r="C371" s="13">
        <v>32</v>
      </c>
      <c r="D371" s="13">
        <v>0.8</v>
      </c>
      <c r="E371" s="13" t="s">
        <v>34</v>
      </c>
      <c r="F371" s="13"/>
      <c r="G371" s="13" t="s">
        <v>34</v>
      </c>
      <c r="H371" s="13" t="s">
        <v>34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37">
        <v>4851630</v>
      </c>
      <c r="W371" s="37">
        <v>4851630</v>
      </c>
      <c r="X371" s="13">
        <v>0</v>
      </c>
      <c r="Y371" s="13">
        <v>0</v>
      </c>
      <c r="Z371" s="13">
        <v>0</v>
      </c>
      <c r="AA371" s="13">
        <v>0</v>
      </c>
    </row>
    <row r="372" spans="1:27" ht="17.850000000000001" customHeight="1" x14ac:dyDescent="0.2">
      <c r="A372" s="59">
        <v>295</v>
      </c>
      <c r="B372" s="16" t="s">
        <v>1044</v>
      </c>
      <c r="C372" s="13">
        <v>79</v>
      </c>
      <c r="D372" s="13">
        <v>1.7</v>
      </c>
      <c r="E372" s="13" t="s">
        <v>34</v>
      </c>
      <c r="F372" s="13"/>
      <c r="G372" s="13" t="s">
        <v>34</v>
      </c>
      <c r="H372" s="13" t="s">
        <v>34</v>
      </c>
      <c r="I372" s="13" t="s">
        <v>34</v>
      </c>
      <c r="J372" s="13" t="s">
        <v>34</v>
      </c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37">
        <v>7031995</v>
      </c>
      <c r="W372" s="37">
        <v>7031995</v>
      </c>
      <c r="X372" s="13">
        <v>0</v>
      </c>
      <c r="Y372" s="13">
        <v>0</v>
      </c>
      <c r="Z372" s="13">
        <v>0</v>
      </c>
      <c r="AA372" s="13">
        <v>0</v>
      </c>
    </row>
    <row r="373" spans="1:27" ht="17.100000000000001" customHeight="1" x14ac:dyDescent="0.2">
      <c r="A373" s="59">
        <v>296</v>
      </c>
      <c r="B373" s="16" t="s">
        <v>1045</v>
      </c>
      <c r="C373" s="13">
        <v>76</v>
      </c>
      <c r="D373" s="13">
        <v>1.3</v>
      </c>
      <c r="E373" s="13" t="s">
        <v>34</v>
      </c>
      <c r="F373" s="13"/>
      <c r="G373" s="13" t="s">
        <v>34</v>
      </c>
      <c r="H373" s="13" t="s">
        <v>34</v>
      </c>
      <c r="I373" s="13" t="s">
        <v>34</v>
      </c>
      <c r="J373" s="13" t="s">
        <v>34</v>
      </c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37">
        <v>5412973</v>
      </c>
      <c r="W373" s="37">
        <v>5412973</v>
      </c>
      <c r="X373" s="13">
        <v>0</v>
      </c>
      <c r="Y373" s="13">
        <v>0</v>
      </c>
      <c r="Z373" s="13">
        <v>0</v>
      </c>
      <c r="AA373" s="13">
        <v>0</v>
      </c>
    </row>
    <row r="374" spans="1:27" ht="17.850000000000001" customHeight="1" x14ac:dyDescent="0.2">
      <c r="A374" s="59">
        <v>297</v>
      </c>
      <c r="B374" s="16" t="s">
        <v>1046</v>
      </c>
      <c r="C374" s="13">
        <v>62</v>
      </c>
      <c r="D374" s="13">
        <v>1.7</v>
      </c>
      <c r="E374" s="13" t="s">
        <v>34</v>
      </c>
      <c r="F374" s="13"/>
      <c r="G374" s="13" t="s">
        <v>34</v>
      </c>
      <c r="H374" s="13" t="s">
        <v>34</v>
      </c>
      <c r="I374" s="13" t="s">
        <v>34</v>
      </c>
      <c r="J374" s="13" t="s">
        <v>34</v>
      </c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37">
        <v>7061710</v>
      </c>
      <c r="W374" s="37">
        <v>7061710</v>
      </c>
      <c r="X374" s="13">
        <v>0</v>
      </c>
      <c r="Y374" s="13">
        <v>0</v>
      </c>
      <c r="Z374" s="13">
        <v>0</v>
      </c>
      <c r="AA374" s="13">
        <v>0</v>
      </c>
    </row>
    <row r="375" spans="1:27" ht="17.100000000000001" customHeight="1" x14ac:dyDescent="0.2">
      <c r="A375" s="59">
        <v>298</v>
      </c>
      <c r="B375" s="16" t="s">
        <v>1047</v>
      </c>
      <c r="C375" s="13">
        <v>68</v>
      </c>
      <c r="D375" s="13">
        <v>1.5</v>
      </c>
      <c r="E375" s="13" t="s">
        <v>34</v>
      </c>
      <c r="F375" s="13"/>
      <c r="G375" s="13"/>
      <c r="H375" s="13" t="s">
        <v>34</v>
      </c>
      <c r="I375" s="13" t="s">
        <v>34</v>
      </c>
      <c r="J375" s="13" t="s">
        <v>34</v>
      </c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37">
        <v>6369199</v>
      </c>
      <c r="W375" s="37">
        <v>6369199</v>
      </c>
      <c r="X375" s="13">
        <v>0</v>
      </c>
      <c r="Y375" s="13">
        <v>0</v>
      </c>
      <c r="Z375" s="13">
        <v>0</v>
      </c>
      <c r="AA375" s="13">
        <v>0</v>
      </c>
    </row>
    <row r="376" spans="1:27" ht="23.25" customHeight="1" x14ac:dyDescent="0.2">
      <c r="A376" s="13"/>
      <c r="B376" s="16" t="s">
        <v>37</v>
      </c>
      <c r="C376" s="13">
        <f>SUM(C78:C375)</f>
        <v>47846</v>
      </c>
      <c r="D376" s="13">
        <f>SUM(D78:D375)</f>
        <v>1120.8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37">
        <f>SUM(V78:V375)</f>
        <v>2245319637.7700005</v>
      </c>
      <c r="W376" s="37">
        <f>SUM(W78:W375)</f>
        <v>2245319637.7700005</v>
      </c>
      <c r="X376" s="13">
        <v>0</v>
      </c>
      <c r="Y376" s="13">
        <v>0</v>
      </c>
      <c r="Z376" s="13">
        <v>0</v>
      </c>
      <c r="AA376" s="13">
        <v>0</v>
      </c>
    </row>
    <row r="377" spans="1:27" ht="17.850000000000001" customHeight="1" x14ac:dyDescent="0.2">
      <c r="A377" s="111" t="s">
        <v>378</v>
      </c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3"/>
    </row>
    <row r="378" spans="1:27" ht="17.850000000000001" customHeight="1" x14ac:dyDescent="0.2">
      <c r="A378" s="13">
        <v>1</v>
      </c>
      <c r="B378" s="16" t="s">
        <v>1048</v>
      </c>
      <c r="C378" s="13">
        <v>252</v>
      </c>
      <c r="D378" s="13">
        <v>6.1</v>
      </c>
      <c r="E378" s="13" t="s">
        <v>34</v>
      </c>
      <c r="F378" s="13" t="s">
        <v>34</v>
      </c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37">
        <v>7200000</v>
      </c>
      <c r="W378" s="37">
        <v>7200000</v>
      </c>
      <c r="X378" s="13">
        <v>0</v>
      </c>
      <c r="Y378" s="13">
        <v>0</v>
      </c>
      <c r="Z378" s="13">
        <v>0</v>
      </c>
      <c r="AA378" s="13">
        <v>0</v>
      </c>
    </row>
    <row r="379" spans="1:27" ht="17.100000000000001" customHeight="1" x14ac:dyDescent="0.2">
      <c r="A379" s="13">
        <v>2</v>
      </c>
      <c r="B379" s="16" t="s">
        <v>1049</v>
      </c>
      <c r="C379" s="13">
        <v>158</v>
      </c>
      <c r="D379" s="13">
        <v>5.7</v>
      </c>
      <c r="E379" s="13" t="s">
        <v>34</v>
      </c>
      <c r="F379" s="13" t="s">
        <v>34</v>
      </c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37">
        <v>4800000</v>
      </c>
      <c r="W379" s="37">
        <v>4800000</v>
      </c>
      <c r="X379" s="13">
        <v>0</v>
      </c>
      <c r="Y379" s="13">
        <v>0</v>
      </c>
      <c r="Z379" s="13">
        <v>0</v>
      </c>
      <c r="AA379" s="13">
        <v>0</v>
      </c>
    </row>
    <row r="380" spans="1:27" ht="17.850000000000001" customHeight="1" x14ac:dyDescent="0.2">
      <c r="A380" s="13">
        <v>3</v>
      </c>
      <c r="B380" s="16" t="s">
        <v>1050</v>
      </c>
      <c r="C380" s="13">
        <v>85</v>
      </c>
      <c r="D380" s="13">
        <v>2.2999999999999998</v>
      </c>
      <c r="E380" s="13" t="s">
        <v>34</v>
      </c>
      <c r="F380" s="13" t="s">
        <v>34</v>
      </c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37">
        <v>2400000</v>
      </c>
      <c r="W380" s="37">
        <v>2400000</v>
      </c>
      <c r="X380" s="13">
        <v>0</v>
      </c>
      <c r="Y380" s="13">
        <v>0</v>
      </c>
      <c r="Z380" s="13">
        <v>0</v>
      </c>
      <c r="AA380" s="13">
        <v>0</v>
      </c>
    </row>
    <row r="381" spans="1:27" ht="19.899999999999999" customHeight="1" x14ac:dyDescent="0.2">
      <c r="A381" s="13">
        <v>4</v>
      </c>
      <c r="B381" s="16" t="s">
        <v>1051</v>
      </c>
      <c r="C381" s="13">
        <v>84</v>
      </c>
      <c r="D381" s="13">
        <v>2.2000000000000002</v>
      </c>
      <c r="E381" s="13" t="s">
        <v>34</v>
      </c>
      <c r="F381" s="13" t="s">
        <v>34</v>
      </c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37">
        <v>2400000</v>
      </c>
      <c r="W381" s="37">
        <v>2400000</v>
      </c>
      <c r="X381" s="13">
        <v>0</v>
      </c>
      <c r="Y381" s="13">
        <v>0</v>
      </c>
      <c r="Z381" s="13">
        <v>0</v>
      </c>
      <c r="AA381" s="13">
        <v>0</v>
      </c>
    </row>
    <row r="382" spans="1:27" ht="17.100000000000001" customHeight="1" x14ac:dyDescent="0.2">
      <c r="A382" s="13">
        <v>5</v>
      </c>
      <c r="B382" s="16" t="s">
        <v>1052</v>
      </c>
      <c r="C382" s="13">
        <v>5</v>
      </c>
      <c r="D382" s="13">
        <v>1.6</v>
      </c>
      <c r="E382" s="13" t="s">
        <v>34</v>
      </c>
      <c r="F382" s="13"/>
      <c r="G382" s="13" t="s">
        <v>34</v>
      </c>
      <c r="H382" s="13" t="s">
        <v>34</v>
      </c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37">
        <v>5064800</v>
      </c>
      <c r="W382" s="37">
        <v>5064800</v>
      </c>
      <c r="X382" s="13">
        <v>0</v>
      </c>
      <c r="Y382" s="13">
        <v>0</v>
      </c>
      <c r="Z382" s="13">
        <v>0</v>
      </c>
      <c r="AA382" s="13">
        <v>0</v>
      </c>
    </row>
    <row r="383" spans="1:27" ht="17.100000000000001" customHeight="1" x14ac:dyDescent="0.2">
      <c r="A383" s="13">
        <v>6</v>
      </c>
      <c r="B383" s="16" t="s">
        <v>1792</v>
      </c>
      <c r="C383" s="18">
        <v>17</v>
      </c>
      <c r="D383" s="13">
        <v>0.3</v>
      </c>
      <c r="E383" s="13" t="s">
        <v>34</v>
      </c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 t="s">
        <v>34</v>
      </c>
      <c r="R383" s="13" t="s">
        <v>34</v>
      </c>
      <c r="S383" s="13" t="s">
        <v>34</v>
      </c>
      <c r="T383" s="13" t="s">
        <v>34</v>
      </c>
      <c r="U383" s="13" t="s">
        <v>34</v>
      </c>
      <c r="V383" s="37">
        <v>466760</v>
      </c>
      <c r="W383" s="37">
        <v>466760</v>
      </c>
      <c r="X383" s="13">
        <v>0</v>
      </c>
      <c r="Y383" s="13">
        <v>0</v>
      </c>
      <c r="Z383" s="13">
        <v>0</v>
      </c>
      <c r="AA383" s="13">
        <v>0</v>
      </c>
    </row>
    <row r="384" spans="1:27" ht="17.850000000000001" customHeight="1" x14ac:dyDescent="0.2">
      <c r="A384" s="13">
        <v>7</v>
      </c>
      <c r="B384" s="16" t="s">
        <v>1053</v>
      </c>
      <c r="C384" s="13">
        <v>103</v>
      </c>
      <c r="D384" s="13">
        <v>2.6</v>
      </c>
      <c r="E384" s="13" t="s">
        <v>34</v>
      </c>
      <c r="F384" s="13"/>
      <c r="G384" s="13" t="s">
        <v>34</v>
      </c>
      <c r="H384" s="13" t="s">
        <v>34</v>
      </c>
      <c r="I384" s="13" t="s">
        <v>34</v>
      </c>
      <c r="J384" s="13" t="s">
        <v>34</v>
      </c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37">
        <v>9835127</v>
      </c>
      <c r="W384" s="37">
        <v>9835127</v>
      </c>
      <c r="X384" s="13">
        <v>0</v>
      </c>
      <c r="Y384" s="13">
        <v>0</v>
      </c>
      <c r="Z384" s="13">
        <v>0</v>
      </c>
      <c r="AA384" s="13">
        <v>0</v>
      </c>
    </row>
    <row r="385" spans="1:27" ht="17.100000000000001" customHeight="1" x14ac:dyDescent="0.2">
      <c r="A385" s="13">
        <v>8</v>
      </c>
      <c r="B385" s="16" t="s">
        <v>1054</v>
      </c>
      <c r="C385" s="13">
        <v>106</v>
      </c>
      <c r="D385" s="13">
        <v>2.9</v>
      </c>
      <c r="E385" s="13" t="s">
        <v>34</v>
      </c>
      <c r="F385" s="13"/>
      <c r="G385" s="13" t="s">
        <v>34</v>
      </c>
      <c r="H385" s="13" t="s">
        <v>34</v>
      </c>
      <c r="I385" s="13" t="s">
        <v>34</v>
      </c>
      <c r="J385" s="13" t="s">
        <v>34</v>
      </c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37">
        <v>10683299</v>
      </c>
      <c r="W385" s="37">
        <v>10683299</v>
      </c>
      <c r="X385" s="13">
        <v>0</v>
      </c>
      <c r="Y385" s="13">
        <v>0</v>
      </c>
      <c r="Z385" s="13">
        <v>0</v>
      </c>
      <c r="AA385" s="13">
        <v>0</v>
      </c>
    </row>
    <row r="386" spans="1:27" ht="17.850000000000001" customHeight="1" x14ac:dyDescent="0.2">
      <c r="A386" s="13">
        <v>9</v>
      </c>
      <c r="B386" s="16" t="s">
        <v>1055</v>
      </c>
      <c r="C386" s="13">
        <v>43</v>
      </c>
      <c r="D386" s="13">
        <v>1.3</v>
      </c>
      <c r="E386" s="13" t="s">
        <v>34</v>
      </c>
      <c r="F386" s="13"/>
      <c r="G386" s="13"/>
      <c r="H386" s="13" t="s">
        <v>34</v>
      </c>
      <c r="I386" s="13" t="s">
        <v>34</v>
      </c>
      <c r="J386" s="13" t="s">
        <v>34</v>
      </c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37">
        <v>3709710</v>
      </c>
      <c r="W386" s="37">
        <v>3709710</v>
      </c>
      <c r="X386" s="13">
        <v>0</v>
      </c>
      <c r="Y386" s="13">
        <v>0</v>
      </c>
      <c r="Z386" s="13">
        <v>0</v>
      </c>
      <c r="AA386" s="13">
        <v>0</v>
      </c>
    </row>
    <row r="387" spans="1:27" ht="17.850000000000001" customHeight="1" x14ac:dyDescent="0.2">
      <c r="A387" s="13">
        <v>10</v>
      </c>
      <c r="B387" s="16" t="s">
        <v>1793</v>
      </c>
      <c r="C387" s="18">
        <v>80</v>
      </c>
      <c r="D387" s="13">
        <v>1.4</v>
      </c>
      <c r="E387" s="13" t="s">
        <v>34</v>
      </c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 t="s">
        <v>34</v>
      </c>
      <c r="R387" s="13" t="s">
        <v>34</v>
      </c>
      <c r="S387" s="13" t="s">
        <v>34</v>
      </c>
      <c r="T387" s="13" t="s">
        <v>34</v>
      </c>
      <c r="U387" s="13" t="s">
        <v>34</v>
      </c>
      <c r="V387" s="37">
        <v>1268418</v>
      </c>
      <c r="W387" s="37">
        <v>1268418</v>
      </c>
      <c r="X387" s="13">
        <v>0</v>
      </c>
      <c r="Y387" s="13">
        <v>0</v>
      </c>
      <c r="Z387" s="13">
        <v>0</v>
      </c>
      <c r="AA387" s="13">
        <v>0</v>
      </c>
    </row>
    <row r="388" spans="1:27" ht="17.850000000000001" customHeight="1" x14ac:dyDescent="0.2">
      <c r="A388" s="13">
        <v>11</v>
      </c>
      <c r="B388" s="16" t="s">
        <v>1056</v>
      </c>
      <c r="C388" s="13">
        <v>61</v>
      </c>
      <c r="D388" s="13">
        <v>1.4</v>
      </c>
      <c r="E388" s="13" t="s">
        <v>34</v>
      </c>
      <c r="F388" s="13"/>
      <c r="G388" s="13" t="s">
        <v>34</v>
      </c>
      <c r="H388" s="13" t="s">
        <v>34</v>
      </c>
      <c r="I388" s="13" t="s">
        <v>34</v>
      </c>
      <c r="J388" s="13" t="s">
        <v>34</v>
      </c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37">
        <v>5497362</v>
      </c>
      <c r="W388" s="37">
        <v>5497362</v>
      </c>
      <c r="X388" s="13">
        <v>0</v>
      </c>
      <c r="Y388" s="13">
        <v>0</v>
      </c>
      <c r="Z388" s="13">
        <v>0</v>
      </c>
      <c r="AA388" s="13">
        <v>0</v>
      </c>
    </row>
    <row r="389" spans="1:27" ht="17.100000000000001" customHeight="1" x14ac:dyDescent="0.2">
      <c r="A389" s="13">
        <v>12</v>
      </c>
      <c r="B389" s="16" t="s">
        <v>1057</v>
      </c>
      <c r="C389" s="13">
        <v>27</v>
      </c>
      <c r="D389" s="13">
        <v>0.5</v>
      </c>
      <c r="E389" s="13" t="s">
        <v>34</v>
      </c>
      <c r="F389" s="13"/>
      <c r="G389" s="13" t="s">
        <v>34</v>
      </c>
      <c r="H389" s="13"/>
      <c r="I389" s="13" t="s">
        <v>34</v>
      </c>
      <c r="J389" s="13" t="s">
        <v>34</v>
      </c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37">
        <v>1938244</v>
      </c>
      <c r="W389" s="37">
        <v>1938244</v>
      </c>
      <c r="X389" s="13">
        <v>0</v>
      </c>
      <c r="Y389" s="13">
        <v>0</v>
      </c>
      <c r="Z389" s="13">
        <v>0</v>
      </c>
      <c r="AA389" s="13">
        <v>0</v>
      </c>
    </row>
    <row r="390" spans="1:27" ht="17.850000000000001" customHeight="1" x14ac:dyDescent="0.2">
      <c r="A390" s="13">
        <v>13</v>
      </c>
      <c r="B390" s="16" t="s">
        <v>1058</v>
      </c>
      <c r="C390" s="13">
        <v>58</v>
      </c>
      <c r="D390" s="13">
        <v>1.3</v>
      </c>
      <c r="E390" s="13" t="s">
        <v>34</v>
      </c>
      <c r="F390" s="13"/>
      <c r="G390" s="13" t="s">
        <v>34</v>
      </c>
      <c r="H390" s="13" t="s">
        <v>34</v>
      </c>
      <c r="I390" s="13" t="s">
        <v>34</v>
      </c>
      <c r="J390" s="13" t="s">
        <v>34</v>
      </c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37">
        <v>4898768</v>
      </c>
      <c r="W390" s="37">
        <v>4898768</v>
      </c>
      <c r="X390" s="13">
        <v>0</v>
      </c>
      <c r="Y390" s="13">
        <v>0</v>
      </c>
      <c r="Z390" s="13">
        <v>0</v>
      </c>
      <c r="AA390" s="13">
        <v>0</v>
      </c>
    </row>
    <row r="391" spans="1:27" ht="17.850000000000001" customHeight="1" x14ac:dyDescent="0.2">
      <c r="A391" s="13">
        <v>14</v>
      </c>
      <c r="B391" s="16" t="s">
        <v>1059</v>
      </c>
      <c r="C391" s="13">
        <v>72</v>
      </c>
      <c r="D391" s="13">
        <v>2.1</v>
      </c>
      <c r="E391" s="13" t="s">
        <v>34</v>
      </c>
      <c r="F391" s="13"/>
      <c r="G391" s="13" t="s">
        <v>34</v>
      </c>
      <c r="H391" s="13" t="s">
        <v>34</v>
      </c>
      <c r="I391" s="13" t="s">
        <v>34</v>
      </c>
      <c r="J391" s="13" t="s">
        <v>34</v>
      </c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37">
        <v>7786095</v>
      </c>
      <c r="W391" s="37">
        <v>7786095</v>
      </c>
      <c r="X391" s="13">
        <v>0</v>
      </c>
      <c r="Y391" s="13">
        <v>0</v>
      </c>
      <c r="Z391" s="13">
        <v>0</v>
      </c>
      <c r="AA391" s="13">
        <v>0</v>
      </c>
    </row>
    <row r="392" spans="1:27" ht="19.149999999999999" customHeight="1" x14ac:dyDescent="0.2">
      <c r="A392" s="13">
        <v>15</v>
      </c>
      <c r="B392" s="16" t="s">
        <v>1060</v>
      </c>
      <c r="C392" s="13">
        <v>129</v>
      </c>
      <c r="D392" s="13">
        <v>2.5</v>
      </c>
      <c r="E392" s="13" t="s">
        <v>34</v>
      </c>
      <c r="F392" s="13"/>
      <c r="G392" s="13" t="s">
        <v>34</v>
      </c>
      <c r="H392" s="13" t="s">
        <v>34</v>
      </c>
      <c r="I392" s="13" t="s">
        <v>34</v>
      </c>
      <c r="J392" s="13" t="s">
        <v>34</v>
      </c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37">
        <v>9392863</v>
      </c>
      <c r="W392" s="37">
        <v>9392863</v>
      </c>
      <c r="X392" s="13">
        <v>0</v>
      </c>
      <c r="Y392" s="13">
        <v>0</v>
      </c>
      <c r="Z392" s="13">
        <v>0</v>
      </c>
      <c r="AA392" s="13">
        <v>0</v>
      </c>
    </row>
    <row r="393" spans="1:27" ht="17.850000000000001" customHeight="1" x14ac:dyDescent="0.2">
      <c r="A393" s="13">
        <v>16</v>
      </c>
      <c r="B393" s="16" t="s">
        <v>1061</v>
      </c>
      <c r="C393" s="13">
        <v>27</v>
      </c>
      <c r="D393" s="13">
        <v>0.5</v>
      </c>
      <c r="E393" s="13" t="s">
        <v>34</v>
      </c>
      <c r="F393" s="13"/>
      <c r="G393" s="13" t="s">
        <v>34</v>
      </c>
      <c r="H393" s="13"/>
      <c r="I393" s="13" t="s">
        <v>34</v>
      </c>
      <c r="J393" s="13" t="s">
        <v>34</v>
      </c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37">
        <v>1908757</v>
      </c>
      <c r="W393" s="37">
        <v>1908757</v>
      </c>
      <c r="X393" s="13">
        <v>0</v>
      </c>
      <c r="Y393" s="13">
        <v>0</v>
      </c>
      <c r="Z393" s="13">
        <v>0</v>
      </c>
      <c r="AA393" s="13">
        <v>0</v>
      </c>
    </row>
    <row r="394" spans="1:27" ht="17.850000000000001" customHeight="1" x14ac:dyDescent="0.2">
      <c r="A394" s="13">
        <v>17</v>
      </c>
      <c r="B394" s="16" t="s">
        <v>1062</v>
      </c>
      <c r="C394" s="13">
        <v>90</v>
      </c>
      <c r="D394" s="13">
        <v>2.2000000000000002</v>
      </c>
      <c r="E394" s="13" t="s">
        <v>34</v>
      </c>
      <c r="F394" s="13" t="s">
        <v>34</v>
      </c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37">
        <v>2400000</v>
      </c>
      <c r="W394" s="37">
        <v>2400000</v>
      </c>
      <c r="X394" s="13">
        <v>0</v>
      </c>
      <c r="Y394" s="13">
        <v>0</v>
      </c>
      <c r="Z394" s="13">
        <v>0</v>
      </c>
      <c r="AA394" s="13">
        <v>0</v>
      </c>
    </row>
    <row r="395" spans="1:27" ht="17.100000000000001" customHeight="1" x14ac:dyDescent="0.2">
      <c r="A395" s="59">
        <v>18</v>
      </c>
      <c r="B395" s="16" t="s">
        <v>1063</v>
      </c>
      <c r="C395" s="13">
        <v>89</v>
      </c>
      <c r="D395" s="13">
        <v>2.4</v>
      </c>
      <c r="E395" s="13" t="s">
        <v>34</v>
      </c>
      <c r="F395" s="13"/>
      <c r="G395" s="13" t="s">
        <v>34</v>
      </c>
      <c r="H395" s="13" t="s">
        <v>34</v>
      </c>
      <c r="I395" s="13" t="s">
        <v>34</v>
      </c>
      <c r="J395" s="13" t="s">
        <v>34</v>
      </c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37">
        <v>8814921</v>
      </c>
      <c r="W395" s="37">
        <v>8814921</v>
      </c>
      <c r="X395" s="13">
        <v>0</v>
      </c>
      <c r="Y395" s="13">
        <v>0</v>
      </c>
      <c r="Z395" s="13">
        <v>0</v>
      </c>
      <c r="AA395" s="13">
        <v>0</v>
      </c>
    </row>
    <row r="396" spans="1:27" ht="17.850000000000001" customHeight="1" x14ac:dyDescent="0.2">
      <c r="A396" s="59">
        <v>19</v>
      </c>
      <c r="B396" s="16" t="s">
        <v>1064</v>
      </c>
      <c r="C396" s="13">
        <v>250</v>
      </c>
      <c r="D396" s="13">
        <v>5.2</v>
      </c>
      <c r="E396" s="13" t="s">
        <v>34</v>
      </c>
      <c r="F396" s="13"/>
      <c r="G396" s="13"/>
      <c r="H396" s="13"/>
      <c r="I396" s="13"/>
      <c r="J396" s="13"/>
      <c r="K396" s="13"/>
      <c r="L396" s="13"/>
      <c r="M396" s="13" t="s">
        <v>34</v>
      </c>
      <c r="N396" s="13"/>
      <c r="O396" s="13"/>
      <c r="P396" s="13"/>
      <c r="Q396" s="13"/>
      <c r="R396" s="13"/>
      <c r="S396" s="13"/>
      <c r="T396" s="13"/>
      <c r="U396" s="13"/>
      <c r="V396" s="37">
        <v>2975309.6999999997</v>
      </c>
      <c r="W396" s="37">
        <v>2975309.6999999997</v>
      </c>
      <c r="X396" s="13">
        <v>0</v>
      </c>
      <c r="Y396" s="13">
        <v>0</v>
      </c>
      <c r="Z396" s="13">
        <v>0</v>
      </c>
      <c r="AA396" s="13">
        <v>0</v>
      </c>
    </row>
    <row r="397" spans="1:27" ht="17.100000000000001" customHeight="1" x14ac:dyDescent="0.2">
      <c r="A397" s="59">
        <v>20</v>
      </c>
      <c r="B397" s="16" t="s">
        <v>419</v>
      </c>
      <c r="C397" s="18">
        <v>119</v>
      </c>
      <c r="D397" s="13">
        <v>2.5</v>
      </c>
      <c r="E397" s="13" t="s">
        <v>34</v>
      </c>
      <c r="F397" s="13"/>
      <c r="G397" s="13"/>
      <c r="H397" s="13"/>
      <c r="I397" s="13"/>
      <c r="J397" s="13"/>
      <c r="K397" s="13"/>
      <c r="L397" s="13"/>
      <c r="N397" s="13" t="s">
        <v>34</v>
      </c>
      <c r="O397" s="13"/>
      <c r="P397" s="13"/>
      <c r="Q397" s="13"/>
      <c r="R397" s="13"/>
      <c r="S397" s="13"/>
      <c r="T397" s="13"/>
      <c r="U397" s="13"/>
      <c r="V397" s="37">
        <v>3757950</v>
      </c>
      <c r="W397" s="37">
        <v>3757950</v>
      </c>
      <c r="X397" s="13">
        <v>0</v>
      </c>
      <c r="Y397" s="13">
        <v>0</v>
      </c>
      <c r="Z397" s="13">
        <v>0</v>
      </c>
      <c r="AA397" s="13">
        <v>0</v>
      </c>
    </row>
    <row r="398" spans="1:27" ht="17.100000000000001" customHeight="1" x14ac:dyDescent="0.2">
      <c r="A398" s="59">
        <v>21</v>
      </c>
      <c r="B398" s="16" t="s">
        <v>1065</v>
      </c>
      <c r="C398" s="13">
        <v>33</v>
      </c>
      <c r="D398" s="13">
        <v>1.3</v>
      </c>
      <c r="E398" s="13" t="s">
        <v>34</v>
      </c>
      <c r="F398" s="13"/>
      <c r="G398" s="13" t="s">
        <v>34</v>
      </c>
      <c r="H398" s="13" t="s">
        <v>34</v>
      </c>
      <c r="I398" s="13" t="s">
        <v>34</v>
      </c>
      <c r="J398" s="13" t="s">
        <v>34</v>
      </c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37">
        <v>5486847</v>
      </c>
      <c r="W398" s="37">
        <v>5486847</v>
      </c>
      <c r="X398" s="13">
        <v>0</v>
      </c>
      <c r="Y398" s="13">
        <v>0</v>
      </c>
      <c r="Z398" s="13">
        <v>0</v>
      </c>
      <c r="AA398" s="13">
        <v>0</v>
      </c>
    </row>
    <row r="399" spans="1:27" ht="17.850000000000001" customHeight="1" x14ac:dyDescent="0.2">
      <c r="A399" s="59">
        <v>22</v>
      </c>
      <c r="B399" s="16" t="s">
        <v>1066</v>
      </c>
      <c r="C399" s="13">
        <v>61</v>
      </c>
      <c r="D399" s="13">
        <v>2.1</v>
      </c>
      <c r="E399" s="13" t="s">
        <v>34</v>
      </c>
      <c r="F399" s="13"/>
      <c r="G399" s="13" t="s">
        <v>34</v>
      </c>
      <c r="H399" s="13" t="s">
        <v>34</v>
      </c>
      <c r="I399" s="13" t="s">
        <v>34</v>
      </c>
      <c r="J399" s="13" t="s">
        <v>34</v>
      </c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37">
        <v>7801087</v>
      </c>
      <c r="W399" s="37">
        <v>7801087</v>
      </c>
      <c r="X399" s="13">
        <v>0</v>
      </c>
      <c r="Y399" s="13">
        <v>0</v>
      </c>
      <c r="Z399" s="13">
        <v>0</v>
      </c>
      <c r="AA399" s="13">
        <v>0</v>
      </c>
    </row>
    <row r="400" spans="1:27" ht="26.25" customHeight="1" x14ac:dyDescent="0.2">
      <c r="A400" s="59">
        <v>23</v>
      </c>
      <c r="B400" s="16" t="s">
        <v>1067</v>
      </c>
      <c r="C400" s="13">
        <v>84</v>
      </c>
      <c r="D400" s="13">
        <v>2.8</v>
      </c>
      <c r="E400" s="13" t="s">
        <v>34</v>
      </c>
      <c r="F400" s="13"/>
      <c r="G400" s="13" t="s">
        <v>34</v>
      </c>
      <c r="H400" s="13" t="s">
        <v>34</v>
      </c>
      <c r="I400" s="13" t="s">
        <v>34</v>
      </c>
      <c r="J400" s="13" t="s">
        <v>34</v>
      </c>
      <c r="K400" s="13"/>
      <c r="L400" s="13"/>
      <c r="M400" s="13"/>
      <c r="N400" s="13"/>
      <c r="O400" s="13"/>
      <c r="P400" s="13"/>
      <c r="Q400" s="14" t="s">
        <v>34</v>
      </c>
      <c r="R400" s="14" t="s">
        <v>34</v>
      </c>
      <c r="S400" s="14" t="s">
        <v>34</v>
      </c>
      <c r="T400" s="14" t="s">
        <v>34</v>
      </c>
      <c r="U400" s="14" t="s">
        <v>34</v>
      </c>
      <c r="V400" s="37">
        <v>12751076</v>
      </c>
      <c r="W400" s="37">
        <v>12751076</v>
      </c>
      <c r="X400" s="13">
        <v>0</v>
      </c>
      <c r="Y400" s="13">
        <v>0</v>
      </c>
      <c r="Z400" s="13">
        <v>0</v>
      </c>
      <c r="AA400" s="13">
        <v>0</v>
      </c>
    </row>
    <row r="401" spans="1:27" ht="17.100000000000001" customHeight="1" x14ac:dyDescent="0.2">
      <c r="A401" s="59">
        <v>24</v>
      </c>
      <c r="B401" s="16" t="s">
        <v>1068</v>
      </c>
      <c r="C401" s="13">
        <v>36</v>
      </c>
      <c r="D401" s="13">
        <v>1.4</v>
      </c>
      <c r="E401" s="13" t="s">
        <v>34</v>
      </c>
      <c r="F401" s="13"/>
      <c r="G401" s="13"/>
      <c r="H401" s="13" t="s">
        <v>34</v>
      </c>
      <c r="I401" s="13" t="s">
        <v>34</v>
      </c>
      <c r="J401" s="13" t="s">
        <v>34</v>
      </c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37">
        <v>3823356</v>
      </c>
      <c r="W401" s="37">
        <v>3823356</v>
      </c>
      <c r="X401" s="13">
        <v>0</v>
      </c>
      <c r="Y401" s="13">
        <v>0</v>
      </c>
      <c r="Z401" s="13">
        <v>0</v>
      </c>
      <c r="AA401" s="13">
        <v>0</v>
      </c>
    </row>
    <row r="402" spans="1:27" ht="17.100000000000001" customHeight="1" x14ac:dyDescent="0.2">
      <c r="A402" s="59">
        <v>25</v>
      </c>
      <c r="B402" s="16" t="s">
        <v>1590</v>
      </c>
      <c r="C402" s="18">
        <v>27</v>
      </c>
      <c r="D402" s="13">
        <v>1.3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 t="s">
        <v>34</v>
      </c>
      <c r="R402" s="13" t="s">
        <v>34</v>
      </c>
      <c r="S402" s="13" t="s">
        <v>34</v>
      </c>
      <c r="T402" s="13" t="s">
        <v>34</v>
      </c>
      <c r="U402" s="13"/>
      <c r="V402" s="37">
        <v>1192568</v>
      </c>
      <c r="W402" s="37">
        <v>1192568</v>
      </c>
      <c r="X402" s="13">
        <v>0</v>
      </c>
      <c r="Y402" s="13">
        <v>0</v>
      </c>
      <c r="Z402" s="13">
        <v>0</v>
      </c>
      <c r="AA402" s="13">
        <v>0</v>
      </c>
    </row>
    <row r="403" spans="1:27" ht="17.850000000000001" customHeight="1" x14ac:dyDescent="0.2">
      <c r="A403" s="59">
        <v>26</v>
      </c>
      <c r="B403" s="16" t="s">
        <v>1069</v>
      </c>
      <c r="C403" s="13">
        <v>83</v>
      </c>
      <c r="D403" s="13">
        <v>2.8</v>
      </c>
      <c r="E403" s="13" t="s">
        <v>34</v>
      </c>
      <c r="F403" s="13"/>
      <c r="G403" s="13" t="s">
        <v>34</v>
      </c>
      <c r="H403" s="13" t="s">
        <v>34</v>
      </c>
      <c r="I403" s="13" t="s">
        <v>34</v>
      </c>
      <c r="J403" s="13" t="s">
        <v>34</v>
      </c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37">
        <v>10437056</v>
      </c>
      <c r="W403" s="37">
        <v>10437056</v>
      </c>
      <c r="X403" s="13">
        <v>0</v>
      </c>
      <c r="Y403" s="13">
        <v>0</v>
      </c>
      <c r="Z403" s="13">
        <v>0</v>
      </c>
      <c r="AA403" s="13">
        <v>0</v>
      </c>
    </row>
    <row r="404" spans="1:27" ht="17.850000000000001" customHeight="1" x14ac:dyDescent="0.2">
      <c r="A404" s="59">
        <v>27</v>
      </c>
      <c r="B404" s="16" t="s">
        <v>1070</v>
      </c>
      <c r="C404" s="13">
        <v>39</v>
      </c>
      <c r="D404" s="13">
        <v>1.4</v>
      </c>
      <c r="E404" s="13" t="s">
        <v>34</v>
      </c>
      <c r="F404" s="13"/>
      <c r="G404" s="13" t="s">
        <v>34</v>
      </c>
      <c r="H404" s="13" t="s">
        <v>34</v>
      </c>
      <c r="I404" s="13" t="s">
        <v>34</v>
      </c>
      <c r="J404" s="13" t="s">
        <v>34</v>
      </c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37">
        <v>5638720</v>
      </c>
      <c r="W404" s="37">
        <v>5638720</v>
      </c>
      <c r="X404" s="13">
        <v>0</v>
      </c>
      <c r="Y404" s="13">
        <v>0</v>
      </c>
      <c r="Z404" s="13">
        <v>0</v>
      </c>
      <c r="AA404" s="13">
        <v>0</v>
      </c>
    </row>
    <row r="405" spans="1:27" ht="17.100000000000001" customHeight="1" x14ac:dyDescent="0.2">
      <c r="A405" s="59">
        <v>28</v>
      </c>
      <c r="B405" s="16" t="s">
        <v>1071</v>
      </c>
      <c r="C405" s="13">
        <v>33</v>
      </c>
      <c r="D405" s="13">
        <v>1.3</v>
      </c>
      <c r="E405" s="13" t="s">
        <v>34</v>
      </c>
      <c r="F405" s="13"/>
      <c r="G405" s="13" t="s">
        <v>34</v>
      </c>
      <c r="H405" s="13" t="s">
        <v>34</v>
      </c>
      <c r="I405" s="13" t="s">
        <v>34</v>
      </c>
      <c r="J405" s="13" t="s">
        <v>34</v>
      </c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37">
        <v>5206623</v>
      </c>
      <c r="W405" s="37">
        <v>5206623</v>
      </c>
      <c r="X405" s="13">
        <v>0</v>
      </c>
      <c r="Y405" s="13">
        <v>0</v>
      </c>
      <c r="Z405" s="13">
        <v>0</v>
      </c>
      <c r="AA405" s="13">
        <v>0</v>
      </c>
    </row>
    <row r="406" spans="1:27" ht="17.850000000000001" customHeight="1" x14ac:dyDescent="0.2">
      <c r="A406" s="59">
        <v>29</v>
      </c>
      <c r="B406" s="16" t="s">
        <v>1072</v>
      </c>
      <c r="C406" s="13">
        <v>76</v>
      </c>
      <c r="D406" s="13">
        <v>1.5</v>
      </c>
      <c r="E406" s="13" t="s">
        <v>34</v>
      </c>
      <c r="F406" s="13"/>
      <c r="G406" s="13" t="s">
        <v>34</v>
      </c>
      <c r="H406" s="13" t="s">
        <v>34</v>
      </c>
      <c r="I406" s="13" t="s">
        <v>34</v>
      </c>
      <c r="J406" s="13" t="s">
        <v>34</v>
      </c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37">
        <v>6255294</v>
      </c>
      <c r="W406" s="37">
        <v>6255294</v>
      </c>
      <c r="X406" s="13">
        <v>0</v>
      </c>
      <c r="Y406" s="13">
        <v>0</v>
      </c>
      <c r="Z406" s="13">
        <v>0</v>
      </c>
      <c r="AA406" s="13">
        <v>0</v>
      </c>
    </row>
    <row r="407" spans="1:27" ht="17.100000000000001" customHeight="1" x14ac:dyDescent="0.2">
      <c r="A407" s="59">
        <v>30</v>
      </c>
      <c r="B407" s="16" t="s">
        <v>1073</v>
      </c>
      <c r="C407" s="13">
        <v>53</v>
      </c>
      <c r="D407" s="13">
        <v>1.3</v>
      </c>
      <c r="E407" s="13" t="s">
        <v>34</v>
      </c>
      <c r="F407" s="13"/>
      <c r="G407" s="13" t="s">
        <v>34</v>
      </c>
      <c r="H407" s="13" t="s">
        <v>34</v>
      </c>
      <c r="I407" s="13" t="s">
        <v>34</v>
      </c>
      <c r="J407" s="13" t="s">
        <v>34</v>
      </c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37">
        <v>5223957</v>
      </c>
      <c r="W407" s="37">
        <v>5223957</v>
      </c>
      <c r="X407" s="13">
        <v>0</v>
      </c>
      <c r="Y407" s="13">
        <v>0</v>
      </c>
      <c r="Z407" s="13">
        <v>0</v>
      </c>
      <c r="AA407" s="13">
        <v>0</v>
      </c>
    </row>
    <row r="408" spans="1:27" ht="17.850000000000001" customHeight="1" x14ac:dyDescent="0.2">
      <c r="A408" s="59">
        <v>31</v>
      </c>
      <c r="B408" s="16" t="s">
        <v>1074</v>
      </c>
      <c r="C408" s="13">
        <v>66</v>
      </c>
      <c r="D408" s="13">
        <v>1.9</v>
      </c>
      <c r="E408" s="13" t="s">
        <v>34</v>
      </c>
      <c r="F408" s="13"/>
      <c r="G408" s="13" t="s">
        <v>34</v>
      </c>
      <c r="H408" s="13" t="s">
        <v>34</v>
      </c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37">
        <v>5902618</v>
      </c>
      <c r="W408" s="37">
        <v>5902618</v>
      </c>
      <c r="X408" s="13">
        <v>0</v>
      </c>
      <c r="Y408" s="13">
        <v>0</v>
      </c>
      <c r="Z408" s="13">
        <v>0</v>
      </c>
      <c r="AA408" s="13">
        <v>0</v>
      </c>
    </row>
    <row r="409" spans="1:27" ht="17.850000000000001" customHeight="1" x14ac:dyDescent="0.2">
      <c r="A409" s="59">
        <v>32</v>
      </c>
      <c r="B409" s="16" t="s">
        <v>1075</v>
      </c>
      <c r="C409" s="13">
        <v>139</v>
      </c>
      <c r="D409" s="13">
        <v>2.2000000000000002</v>
      </c>
      <c r="E409" s="13" t="s">
        <v>34</v>
      </c>
      <c r="F409" s="13"/>
      <c r="G409" s="13" t="s">
        <v>34</v>
      </c>
      <c r="H409" s="13"/>
      <c r="I409" s="13" t="s">
        <v>34</v>
      </c>
      <c r="J409" s="13" t="s">
        <v>34</v>
      </c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37">
        <v>4243195</v>
      </c>
      <c r="W409" s="37">
        <v>4243195</v>
      </c>
      <c r="X409" s="13">
        <v>0</v>
      </c>
      <c r="Y409" s="13">
        <v>0</v>
      </c>
      <c r="Z409" s="13">
        <v>0</v>
      </c>
      <c r="AA409" s="13">
        <v>0</v>
      </c>
    </row>
    <row r="410" spans="1:27" ht="17.850000000000001" customHeight="1" x14ac:dyDescent="0.2">
      <c r="A410" s="59">
        <v>33</v>
      </c>
      <c r="B410" s="16" t="s">
        <v>1076</v>
      </c>
      <c r="C410" s="13">
        <v>77</v>
      </c>
      <c r="D410" s="13">
        <v>2</v>
      </c>
      <c r="E410" s="13" t="s">
        <v>34</v>
      </c>
      <c r="F410" s="13"/>
      <c r="G410" s="13" t="s">
        <v>34</v>
      </c>
      <c r="H410" s="13" t="s">
        <v>34</v>
      </c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37">
        <v>6170100</v>
      </c>
      <c r="W410" s="37">
        <v>6170100</v>
      </c>
      <c r="X410" s="13">
        <v>0</v>
      </c>
      <c r="Y410" s="13">
        <v>0</v>
      </c>
      <c r="Z410" s="13">
        <v>0</v>
      </c>
      <c r="AA410" s="13">
        <v>0</v>
      </c>
    </row>
    <row r="411" spans="1:27" ht="17.100000000000001" customHeight="1" x14ac:dyDescent="0.2">
      <c r="A411" s="59">
        <v>34</v>
      </c>
      <c r="B411" s="16" t="s">
        <v>1077</v>
      </c>
      <c r="C411" s="13">
        <v>107</v>
      </c>
      <c r="D411" s="13">
        <v>2.8</v>
      </c>
      <c r="E411" s="13" t="s">
        <v>34</v>
      </c>
      <c r="F411" s="13"/>
      <c r="G411" s="13" t="s">
        <v>34</v>
      </c>
      <c r="H411" s="13" t="s">
        <v>34</v>
      </c>
      <c r="I411" s="13" t="s">
        <v>34</v>
      </c>
      <c r="J411" s="13" t="s">
        <v>34</v>
      </c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37">
        <v>9942206</v>
      </c>
      <c r="W411" s="37">
        <v>9942206</v>
      </c>
      <c r="X411" s="13">
        <v>0</v>
      </c>
      <c r="Y411" s="13">
        <v>0</v>
      </c>
      <c r="Z411" s="13">
        <v>0</v>
      </c>
      <c r="AA411" s="13">
        <v>0</v>
      </c>
    </row>
    <row r="412" spans="1:27" ht="17.850000000000001" customHeight="1" x14ac:dyDescent="0.2">
      <c r="A412" s="59">
        <v>35</v>
      </c>
      <c r="B412" s="16" t="s">
        <v>1078</v>
      </c>
      <c r="C412" s="13">
        <v>46</v>
      </c>
      <c r="D412" s="13">
        <v>1.9</v>
      </c>
      <c r="E412" s="13" t="s">
        <v>34</v>
      </c>
      <c r="F412" s="13"/>
      <c r="G412" s="13" t="s">
        <v>34</v>
      </c>
      <c r="H412" s="13" t="s">
        <v>34</v>
      </c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37">
        <v>5933882</v>
      </c>
      <c r="W412" s="37">
        <v>5933882</v>
      </c>
      <c r="X412" s="13">
        <v>0</v>
      </c>
      <c r="Y412" s="13">
        <v>0</v>
      </c>
      <c r="Z412" s="13">
        <v>0</v>
      </c>
      <c r="AA412" s="13">
        <v>0</v>
      </c>
    </row>
    <row r="413" spans="1:27" ht="19.899999999999999" customHeight="1" x14ac:dyDescent="0.2">
      <c r="A413" s="59">
        <v>36</v>
      </c>
      <c r="B413" s="16" t="s">
        <v>1079</v>
      </c>
      <c r="C413" s="13">
        <v>99</v>
      </c>
      <c r="D413" s="13">
        <v>1.9</v>
      </c>
      <c r="E413" s="13" t="s">
        <v>34</v>
      </c>
      <c r="F413" s="13" t="s">
        <v>34</v>
      </c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37">
        <v>2000000</v>
      </c>
      <c r="W413" s="37">
        <v>2000000</v>
      </c>
      <c r="X413" s="13">
        <v>0</v>
      </c>
      <c r="Y413" s="13">
        <v>0</v>
      </c>
      <c r="Z413" s="13">
        <v>0</v>
      </c>
      <c r="AA413" s="13">
        <v>0</v>
      </c>
    </row>
    <row r="414" spans="1:27" ht="17.850000000000001" customHeight="1" x14ac:dyDescent="0.2">
      <c r="A414" s="59">
        <v>37</v>
      </c>
      <c r="B414" s="16" t="s">
        <v>1080</v>
      </c>
      <c r="C414" s="13">
        <v>56</v>
      </c>
      <c r="D414" s="13">
        <v>1.3</v>
      </c>
      <c r="E414" s="13" t="s">
        <v>34</v>
      </c>
      <c r="F414" s="13"/>
      <c r="G414" s="13" t="s">
        <v>34</v>
      </c>
      <c r="H414" s="13" t="s">
        <v>34</v>
      </c>
      <c r="I414" s="13" t="s">
        <v>34</v>
      </c>
      <c r="J414" s="13" t="s">
        <v>34</v>
      </c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37">
        <v>5277608</v>
      </c>
      <c r="W414" s="37">
        <v>5277608</v>
      </c>
      <c r="X414" s="13">
        <v>0</v>
      </c>
      <c r="Y414" s="13">
        <v>0</v>
      </c>
      <c r="Z414" s="13">
        <v>0</v>
      </c>
      <c r="AA414" s="13">
        <v>0</v>
      </c>
    </row>
    <row r="415" spans="1:27" ht="17.100000000000001" customHeight="1" x14ac:dyDescent="0.2">
      <c r="A415" s="59">
        <v>38</v>
      </c>
      <c r="B415" s="16" t="s">
        <v>1081</v>
      </c>
      <c r="C415" s="13">
        <v>39</v>
      </c>
      <c r="D415" s="13">
        <v>1.2</v>
      </c>
      <c r="E415" s="13" t="s">
        <v>34</v>
      </c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 t="s">
        <v>34</v>
      </c>
      <c r="R415" s="13" t="s">
        <v>34</v>
      </c>
      <c r="S415" s="13" t="s">
        <v>34</v>
      </c>
      <c r="T415" s="13" t="s">
        <v>34</v>
      </c>
      <c r="U415" s="13" t="s">
        <v>34</v>
      </c>
      <c r="V415" s="37">
        <v>1073012</v>
      </c>
      <c r="W415" s="37">
        <v>1073012</v>
      </c>
      <c r="X415" s="13">
        <v>0</v>
      </c>
      <c r="Y415" s="13">
        <v>0</v>
      </c>
      <c r="Z415" s="13">
        <v>0</v>
      </c>
      <c r="AA415" s="13">
        <v>0</v>
      </c>
    </row>
    <row r="416" spans="1:27" ht="17.850000000000001" customHeight="1" x14ac:dyDescent="0.2">
      <c r="A416" s="59">
        <v>39</v>
      </c>
      <c r="B416" s="16" t="s">
        <v>1082</v>
      </c>
      <c r="C416" s="13">
        <v>58</v>
      </c>
      <c r="D416" s="13">
        <v>1.3</v>
      </c>
      <c r="E416" s="13" t="s">
        <v>34</v>
      </c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 t="s">
        <v>34</v>
      </c>
      <c r="R416" s="13" t="s">
        <v>34</v>
      </c>
      <c r="S416" s="13" t="s">
        <v>34</v>
      </c>
      <c r="T416" s="13" t="s">
        <v>34</v>
      </c>
      <c r="U416" s="13" t="s">
        <v>34</v>
      </c>
      <c r="V416" s="37">
        <v>1145582</v>
      </c>
      <c r="W416" s="37">
        <v>1145582</v>
      </c>
      <c r="X416" s="13">
        <v>0</v>
      </c>
      <c r="Y416" s="13">
        <v>0</v>
      </c>
      <c r="Z416" s="13">
        <v>0</v>
      </c>
      <c r="AA416" s="13">
        <v>0</v>
      </c>
    </row>
    <row r="417" spans="1:27" ht="17.100000000000001" customHeight="1" x14ac:dyDescent="0.2">
      <c r="A417" s="59">
        <v>40</v>
      </c>
      <c r="B417" s="16" t="s">
        <v>1083</v>
      </c>
      <c r="C417" s="13">
        <v>170</v>
      </c>
      <c r="D417" s="13">
        <v>4.0999999999999996</v>
      </c>
      <c r="E417" s="13" t="s">
        <v>34</v>
      </c>
      <c r="F417" s="13" t="s">
        <v>34</v>
      </c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37">
        <v>4800000</v>
      </c>
      <c r="W417" s="37">
        <v>4800000</v>
      </c>
      <c r="X417" s="13">
        <v>0</v>
      </c>
      <c r="Y417" s="13">
        <v>0</v>
      </c>
      <c r="Z417" s="13">
        <v>0</v>
      </c>
      <c r="AA417" s="13">
        <v>0</v>
      </c>
    </row>
    <row r="418" spans="1:27" ht="17.850000000000001" customHeight="1" x14ac:dyDescent="0.2">
      <c r="A418" s="59">
        <v>41</v>
      </c>
      <c r="B418" s="16" t="s">
        <v>1084</v>
      </c>
      <c r="C418" s="13">
        <v>159</v>
      </c>
      <c r="D418" s="13">
        <v>4</v>
      </c>
      <c r="E418" s="13" t="s">
        <v>34</v>
      </c>
      <c r="F418" s="13" t="s">
        <v>34</v>
      </c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37">
        <v>4800000</v>
      </c>
      <c r="W418" s="37">
        <v>4800000</v>
      </c>
      <c r="X418" s="13">
        <v>0</v>
      </c>
      <c r="Y418" s="13">
        <v>0</v>
      </c>
      <c r="Z418" s="13">
        <v>0</v>
      </c>
      <c r="AA418" s="13">
        <v>0</v>
      </c>
    </row>
    <row r="419" spans="1:27" ht="17.850000000000001" customHeight="1" x14ac:dyDescent="0.2">
      <c r="A419" s="59">
        <v>42</v>
      </c>
      <c r="B419" s="16" t="s">
        <v>1085</v>
      </c>
      <c r="C419" s="13">
        <v>391</v>
      </c>
      <c r="D419" s="13">
        <v>7.6</v>
      </c>
      <c r="E419" s="13" t="s">
        <v>34</v>
      </c>
      <c r="F419" s="13" t="s">
        <v>34</v>
      </c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37">
        <v>9600000</v>
      </c>
      <c r="W419" s="37">
        <v>9600000</v>
      </c>
      <c r="X419" s="13">
        <v>0</v>
      </c>
      <c r="Y419" s="13">
        <v>0</v>
      </c>
      <c r="Z419" s="13">
        <v>0</v>
      </c>
      <c r="AA419" s="13">
        <v>0</v>
      </c>
    </row>
    <row r="420" spans="1:27" ht="17.100000000000001" customHeight="1" x14ac:dyDescent="0.2">
      <c r="A420" s="59">
        <v>43</v>
      </c>
      <c r="B420" s="16" t="s">
        <v>1086</v>
      </c>
      <c r="C420" s="13">
        <v>112</v>
      </c>
      <c r="D420" s="13">
        <v>3.7</v>
      </c>
      <c r="E420" s="13" t="s">
        <v>34</v>
      </c>
      <c r="F420" s="13" t="s">
        <v>34</v>
      </c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37">
        <v>4800000</v>
      </c>
      <c r="W420" s="37">
        <v>4800000</v>
      </c>
      <c r="X420" s="13">
        <v>0</v>
      </c>
      <c r="Y420" s="13">
        <v>0</v>
      </c>
      <c r="Z420" s="13">
        <v>0</v>
      </c>
      <c r="AA420" s="13">
        <v>0</v>
      </c>
    </row>
    <row r="421" spans="1:27" ht="17.850000000000001" customHeight="1" x14ac:dyDescent="0.2">
      <c r="A421" s="59">
        <v>44</v>
      </c>
      <c r="B421" s="16" t="s">
        <v>1087</v>
      </c>
      <c r="C421" s="13">
        <v>98</v>
      </c>
      <c r="D421" s="13">
        <v>2.5</v>
      </c>
      <c r="E421" s="13" t="s">
        <v>34</v>
      </c>
      <c r="F421" s="13"/>
      <c r="G421" s="13"/>
      <c r="H421" s="13"/>
      <c r="I421" s="13"/>
      <c r="J421" s="13"/>
      <c r="K421" s="13"/>
      <c r="L421" s="13"/>
      <c r="M421" s="13" t="s">
        <v>34</v>
      </c>
      <c r="N421" s="13"/>
      <c r="O421" s="13"/>
      <c r="P421" s="13"/>
      <c r="Q421" s="13"/>
      <c r="R421" s="13"/>
      <c r="S421" s="13"/>
      <c r="T421" s="13"/>
      <c r="U421" s="13"/>
      <c r="V421" s="37">
        <v>1429784</v>
      </c>
      <c r="W421" s="37">
        <v>1429784</v>
      </c>
      <c r="X421" s="13">
        <v>0</v>
      </c>
      <c r="Y421" s="13">
        <v>0</v>
      </c>
      <c r="Z421" s="13">
        <v>0</v>
      </c>
      <c r="AA421" s="13">
        <v>0</v>
      </c>
    </row>
    <row r="422" spans="1:27" ht="17.850000000000001" customHeight="1" x14ac:dyDescent="0.2">
      <c r="A422" s="59">
        <v>45</v>
      </c>
      <c r="B422" s="16" t="s">
        <v>1591</v>
      </c>
      <c r="C422" s="18">
        <v>29</v>
      </c>
      <c r="D422" s="13">
        <v>0.8</v>
      </c>
      <c r="E422" s="13" t="s">
        <v>34</v>
      </c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 t="s">
        <v>34</v>
      </c>
      <c r="R422" s="13" t="s">
        <v>34</v>
      </c>
      <c r="S422" s="13" t="s">
        <v>34</v>
      </c>
      <c r="T422" s="13" t="s">
        <v>34</v>
      </c>
      <c r="U422" s="13" t="s">
        <v>34</v>
      </c>
      <c r="V422" s="37">
        <v>902632</v>
      </c>
      <c r="W422" s="37">
        <v>902632</v>
      </c>
      <c r="X422" s="13">
        <v>0</v>
      </c>
      <c r="Y422" s="13">
        <v>0</v>
      </c>
      <c r="Z422" s="13">
        <v>0</v>
      </c>
      <c r="AA422" s="13">
        <v>0</v>
      </c>
    </row>
    <row r="423" spans="1:27" ht="17.850000000000001" customHeight="1" x14ac:dyDescent="0.2">
      <c r="A423" s="59">
        <v>46</v>
      </c>
      <c r="B423" s="16" t="s">
        <v>1592</v>
      </c>
      <c r="C423" s="18">
        <v>48</v>
      </c>
      <c r="D423" s="13">
        <v>1.3</v>
      </c>
      <c r="E423" s="13"/>
      <c r="F423" s="13"/>
      <c r="G423" s="13"/>
      <c r="H423" s="13"/>
      <c r="I423" s="13"/>
      <c r="J423" s="13"/>
      <c r="K423" s="13"/>
      <c r="L423" s="13"/>
      <c r="M423" s="13"/>
      <c r="N423" s="41"/>
      <c r="O423" s="41"/>
      <c r="P423" s="41"/>
      <c r="Q423" s="13" t="s">
        <v>34</v>
      </c>
      <c r="R423" s="13" t="s">
        <v>34</v>
      </c>
      <c r="S423" s="13" t="s">
        <v>34</v>
      </c>
      <c r="T423" s="13" t="s">
        <v>34</v>
      </c>
      <c r="U423" s="13" t="s">
        <v>34</v>
      </c>
      <c r="V423" s="37">
        <v>1179940</v>
      </c>
      <c r="W423" s="37">
        <v>1179940</v>
      </c>
      <c r="X423" s="13">
        <v>0</v>
      </c>
      <c r="Y423" s="13">
        <v>0</v>
      </c>
      <c r="Z423" s="13">
        <v>0</v>
      </c>
      <c r="AA423" s="13">
        <v>0</v>
      </c>
    </row>
    <row r="424" spans="1:27" ht="17.100000000000001" customHeight="1" x14ac:dyDescent="0.2">
      <c r="A424" s="59">
        <v>47</v>
      </c>
      <c r="B424" s="16" t="s">
        <v>1088</v>
      </c>
      <c r="C424" s="13">
        <v>57</v>
      </c>
      <c r="D424" s="13">
        <v>1.4</v>
      </c>
      <c r="E424" s="13" t="s">
        <v>34</v>
      </c>
      <c r="F424" s="13"/>
      <c r="G424" s="13" t="s">
        <v>34</v>
      </c>
      <c r="H424" s="13" t="s">
        <v>34</v>
      </c>
      <c r="I424" s="13" t="s">
        <v>34</v>
      </c>
      <c r="J424" s="13" t="s">
        <v>34</v>
      </c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37">
        <v>5698562</v>
      </c>
      <c r="W424" s="37">
        <v>5698562</v>
      </c>
      <c r="X424" s="13">
        <v>0</v>
      </c>
      <c r="Y424" s="13">
        <v>0</v>
      </c>
      <c r="Z424" s="13">
        <v>0</v>
      </c>
      <c r="AA424" s="13">
        <v>0</v>
      </c>
    </row>
    <row r="425" spans="1:27" ht="17.850000000000001" customHeight="1" x14ac:dyDescent="0.2">
      <c r="A425" s="59">
        <v>48</v>
      </c>
      <c r="B425" s="16" t="s">
        <v>1089</v>
      </c>
      <c r="C425" s="13">
        <v>64</v>
      </c>
      <c r="D425" s="13">
        <v>1.3</v>
      </c>
      <c r="E425" s="13" t="s">
        <v>34</v>
      </c>
      <c r="F425" s="13"/>
      <c r="G425" s="13" t="s">
        <v>34</v>
      </c>
      <c r="H425" s="13" t="s">
        <v>34</v>
      </c>
      <c r="I425" s="13" t="s">
        <v>34</v>
      </c>
      <c r="J425" s="13" t="s">
        <v>34</v>
      </c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37">
        <v>5303195</v>
      </c>
      <c r="W425" s="37">
        <v>5303195</v>
      </c>
      <c r="X425" s="13">
        <v>0</v>
      </c>
      <c r="Y425" s="13">
        <v>0</v>
      </c>
      <c r="Z425" s="13">
        <v>0</v>
      </c>
      <c r="AA425" s="13">
        <v>0</v>
      </c>
    </row>
    <row r="426" spans="1:27" ht="21" customHeight="1" x14ac:dyDescent="0.2">
      <c r="A426" s="13"/>
      <c r="B426" s="16" t="s">
        <v>37</v>
      </c>
      <c r="C426" s="13">
        <f>SUM(C378:C425)</f>
        <v>4195</v>
      </c>
      <c r="D426" s="13">
        <f>SUM(D378:D425)</f>
        <v>107.39999999999999</v>
      </c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37">
        <f>SUM(V378:V425)</f>
        <v>241217283.69999999</v>
      </c>
      <c r="W426" s="37">
        <f>SUM(W378:W425)</f>
        <v>241217283.69999999</v>
      </c>
      <c r="X426" s="13">
        <v>0</v>
      </c>
      <c r="Y426" s="13">
        <v>0</v>
      </c>
      <c r="Z426" s="13">
        <v>0</v>
      </c>
      <c r="AA426" s="13">
        <v>0</v>
      </c>
    </row>
    <row r="427" spans="1:27" ht="17.850000000000001" customHeight="1" x14ac:dyDescent="0.2">
      <c r="A427" s="111" t="s">
        <v>479</v>
      </c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3"/>
    </row>
    <row r="428" spans="1:27" ht="17.100000000000001" customHeight="1" x14ac:dyDescent="0.2">
      <c r="A428" s="13">
        <v>1</v>
      </c>
      <c r="B428" s="16" t="s">
        <v>1090</v>
      </c>
      <c r="C428" s="13">
        <v>76</v>
      </c>
      <c r="D428" s="13">
        <v>2.5</v>
      </c>
      <c r="E428" s="13" t="s">
        <v>34</v>
      </c>
      <c r="F428" s="13"/>
      <c r="G428" s="13"/>
      <c r="H428" s="13"/>
      <c r="I428" s="13"/>
      <c r="J428" s="13"/>
      <c r="K428" s="13"/>
      <c r="L428" s="13"/>
      <c r="M428" s="13" t="s">
        <v>34</v>
      </c>
      <c r="N428" s="13"/>
      <c r="O428" s="13"/>
      <c r="P428" s="13"/>
      <c r="Q428" s="13"/>
      <c r="R428" s="13"/>
      <c r="S428" s="13"/>
      <c r="T428" s="13"/>
      <c r="U428" s="13"/>
      <c r="V428" s="37">
        <v>1441375.3</v>
      </c>
      <c r="W428" s="37">
        <v>1441375.3</v>
      </c>
      <c r="X428" s="13">
        <v>0</v>
      </c>
      <c r="Y428" s="13">
        <v>0</v>
      </c>
      <c r="Z428" s="13">
        <v>0</v>
      </c>
      <c r="AA428" s="13">
        <v>0</v>
      </c>
    </row>
    <row r="429" spans="1:27" ht="17.100000000000001" customHeight="1" x14ac:dyDescent="0.2">
      <c r="A429" s="13">
        <v>2</v>
      </c>
      <c r="B429" s="16" t="s">
        <v>1593</v>
      </c>
      <c r="C429" s="18">
        <v>13</v>
      </c>
      <c r="D429" s="13">
        <v>0.4</v>
      </c>
      <c r="E429" s="13" t="s">
        <v>34</v>
      </c>
      <c r="F429" s="13"/>
      <c r="G429" s="13"/>
      <c r="H429" s="13"/>
      <c r="I429" s="13"/>
      <c r="J429" s="13"/>
      <c r="K429" s="13"/>
      <c r="L429" s="13"/>
      <c r="M429" s="42"/>
      <c r="N429" s="13" t="s">
        <v>34</v>
      </c>
      <c r="O429" s="13"/>
      <c r="P429" s="13"/>
      <c r="Q429" s="13"/>
      <c r="R429" s="13"/>
      <c r="S429" s="13"/>
      <c r="T429" s="13"/>
      <c r="U429" s="13"/>
      <c r="V429" s="37">
        <v>606840</v>
      </c>
      <c r="W429" s="37">
        <v>606840</v>
      </c>
      <c r="X429" s="13">
        <v>0</v>
      </c>
      <c r="Y429" s="13">
        <v>0</v>
      </c>
      <c r="Z429" s="13">
        <v>0</v>
      </c>
      <c r="AA429" s="13">
        <v>0</v>
      </c>
    </row>
    <row r="430" spans="1:27" ht="17.850000000000001" customHeight="1" x14ac:dyDescent="0.2">
      <c r="A430" s="13">
        <v>3</v>
      </c>
      <c r="B430" s="16" t="s">
        <v>1091</v>
      </c>
      <c r="C430" s="13">
        <v>3</v>
      </c>
      <c r="D430" s="13">
        <v>0.4</v>
      </c>
      <c r="E430" s="13" t="s">
        <v>34</v>
      </c>
      <c r="F430" s="13"/>
      <c r="G430" s="13" t="s">
        <v>34</v>
      </c>
      <c r="H430" s="59" t="s">
        <v>34</v>
      </c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37">
        <v>2789010</v>
      </c>
      <c r="W430" s="37">
        <v>2789010</v>
      </c>
      <c r="X430" s="13">
        <v>0</v>
      </c>
      <c r="Y430" s="13">
        <v>0</v>
      </c>
      <c r="Z430" s="13">
        <v>0</v>
      </c>
      <c r="AA430" s="13">
        <v>0</v>
      </c>
    </row>
    <row r="431" spans="1:27" ht="17.850000000000001" customHeight="1" x14ac:dyDescent="0.2">
      <c r="A431" s="13">
        <v>4</v>
      </c>
      <c r="B431" s="16" t="s">
        <v>1092</v>
      </c>
      <c r="C431" s="13">
        <v>19</v>
      </c>
      <c r="D431" s="13">
        <v>0.3</v>
      </c>
      <c r="E431" s="13" t="s">
        <v>34</v>
      </c>
      <c r="F431" s="13"/>
      <c r="G431" s="13" t="s">
        <v>34</v>
      </c>
      <c r="H431" s="13"/>
      <c r="I431" s="13"/>
      <c r="J431" s="13" t="s">
        <v>34</v>
      </c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37">
        <v>1211492</v>
      </c>
      <c r="W431" s="37">
        <v>1211492</v>
      </c>
      <c r="X431" s="13">
        <v>0</v>
      </c>
      <c r="Y431" s="13">
        <v>0</v>
      </c>
      <c r="Z431" s="13">
        <v>0</v>
      </c>
      <c r="AA431" s="13">
        <v>0</v>
      </c>
    </row>
    <row r="432" spans="1:27" ht="17.100000000000001" customHeight="1" x14ac:dyDescent="0.2">
      <c r="A432" s="13">
        <v>5</v>
      </c>
      <c r="B432" s="16" t="s">
        <v>1093</v>
      </c>
      <c r="C432" s="13">
        <v>21</v>
      </c>
      <c r="D432" s="13">
        <v>0.2</v>
      </c>
      <c r="E432" s="13" t="s">
        <v>34</v>
      </c>
      <c r="F432" s="13"/>
      <c r="G432" s="13"/>
      <c r="H432" s="13"/>
      <c r="I432" s="13" t="s">
        <v>34</v>
      </c>
      <c r="J432" s="13" t="s">
        <v>34</v>
      </c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37">
        <v>310910</v>
      </c>
      <c r="W432" s="37">
        <v>310910</v>
      </c>
      <c r="X432" s="13">
        <v>0</v>
      </c>
      <c r="Y432" s="13">
        <v>0</v>
      </c>
      <c r="Z432" s="13">
        <v>0</v>
      </c>
      <c r="AA432" s="13">
        <v>0</v>
      </c>
    </row>
    <row r="433" spans="1:27" ht="17.100000000000001" customHeight="1" x14ac:dyDescent="0.2">
      <c r="A433" s="59">
        <v>6</v>
      </c>
      <c r="B433" s="65" t="s">
        <v>1828</v>
      </c>
      <c r="C433" s="67">
        <v>11</v>
      </c>
      <c r="D433" s="67">
        <v>0.2</v>
      </c>
      <c r="E433" s="67" t="s">
        <v>34</v>
      </c>
      <c r="F433" s="67"/>
      <c r="G433" s="67" t="s">
        <v>34</v>
      </c>
      <c r="H433" s="67" t="s">
        <v>34</v>
      </c>
      <c r="I433" s="67"/>
      <c r="J433" s="67" t="s">
        <v>34</v>
      </c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37">
        <v>1505527</v>
      </c>
      <c r="W433" s="37">
        <v>1505527</v>
      </c>
      <c r="X433" s="59">
        <v>0</v>
      </c>
      <c r="Y433" s="59">
        <v>0</v>
      </c>
      <c r="Z433" s="59">
        <v>0</v>
      </c>
      <c r="AA433" s="59">
        <v>0</v>
      </c>
    </row>
    <row r="434" spans="1:27" ht="17.100000000000001" customHeight="1" x14ac:dyDescent="0.2">
      <c r="A434" s="59">
        <v>7</v>
      </c>
      <c r="B434" s="16" t="s">
        <v>1487</v>
      </c>
      <c r="C434" s="18">
        <v>16</v>
      </c>
      <c r="D434" s="13">
        <v>0.2</v>
      </c>
      <c r="E434" s="13" t="s">
        <v>34</v>
      </c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 t="s">
        <v>34</v>
      </c>
      <c r="R434" s="13" t="s">
        <v>34</v>
      </c>
      <c r="S434" s="13"/>
      <c r="T434" s="13"/>
      <c r="U434" s="13"/>
      <c r="V434" s="37">
        <v>297934</v>
      </c>
      <c r="W434" s="37">
        <v>297934</v>
      </c>
      <c r="X434" s="13">
        <v>0</v>
      </c>
      <c r="Y434" s="13">
        <v>0</v>
      </c>
      <c r="Z434" s="13">
        <v>0</v>
      </c>
      <c r="AA434" s="13">
        <v>0</v>
      </c>
    </row>
    <row r="435" spans="1:27" ht="17.850000000000001" customHeight="1" x14ac:dyDescent="0.2">
      <c r="A435" s="59">
        <v>8</v>
      </c>
      <c r="B435" s="16" t="s">
        <v>1094</v>
      </c>
      <c r="C435" s="13">
        <v>5</v>
      </c>
      <c r="D435" s="13">
        <v>0.1</v>
      </c>
      <c r="E435" s="13" t="s">
        <v>34</v>
      </c>
      <c r="F435" s="13"/>
      <c r="G435" s="13" t="s">
        <v>34</v>
      </c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37">
        <v>329820</v>
      </c>
      <c r="W435" s="37">
        <v>329820</v>
      </c>
      <c r="X435" s="13">
        <v>0</v>
      </c>
      <c r="Y435" s="13">
        <v>0</v>
      </c>
      <c r="Z435" s="13">
        <v>0</v>
      </c>
      <c r="AA435" s="13">
        <v>0</v>
      </c>
    </row>
    <row r="436" spans="1:27" ht="17.100000000000001" customHeight="1" x14ac:dyDescent="0.2">
      <c r="A436" s="59">
        <v>9</v>
      </c>
      <c r="B436" s="16" t="s">
        <v>1095</v>
      </c>
      <c r="C436" s="13">
        <v>44</v>
      </c>
      <c r="D436" s="13">
        <v>1.2</v>
      </c>
      <c r="E436" s="13" t="s">
        <v>34</v>
      </c>
      <c r="F436" s="13"/>
      <c r="G436" s="13" t="s">
        <v>34</v>
      </c>
      <c r="H436" s="13" t="s">
        <v>34</v>
      </c>
      <c r="I436" s="13"/>
      <c r="J436" s="13" t="s">
        <v>34</v>
      </c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37">
        <v>5134813</v>
      </c>
      <c r="W436" s="37">
        <v>5134813</v>
      </c>
      <c r="X436" s="13">
        <v>0</v>
      </c>
      <c r="Y436" s="13">
        <v>0</v>
      </c>
      <c r="Z436" s="13">
        <v>0</v>
      </c>
      <c r="AA436" s="13">
        <v>0</v>
      </c>
    </row>
    <row r="437" spans="1:27" ht="17.850000000000001" customHeight="1" x14ac:dyDescent="0.2">
      <c r="A437" s="59">
        <v>10</v>
      </c>
      <c r="B437" s="16" t="s">
        <v>1096</v>
      </c>
      <c r="C437" s="13">
        <v>9</v>
      </c>
      <c r="D437" s="13">
        <v>0.3</v>
      </c>
      <c r="E437" s="13" t="s">
        <v>34</v>
      </c>
      <c r="F437" s="13"/>
      <c r="G437" s="13" t="s">
        <v>34</v>
      </c>
      <c r="H437" s="13"/>
      <c r="I437" s="13"/>
      <c r="J437" s="13" t="s">
        <v>34</v>
      </c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37">
        <v>1242058</v>
      </c>
      <c r="W437" s="37">
        <v>1242058</v>
      </c>
      <c r="X437" s="13">
        <v>0</v>
      </c>
      <c r="Y437" s="13">
        <v>0</v>
      </c>
      <c r="Z437" s="13">
        <v>0</v>
      </c>
      <c r="AA437" s="13">
        <v>0</v>
      </c>
    </row>
    <row r="438" spans="1:27" ht="20.25" customHeight="1" x14ac:dyDescent="0.2">
      <c r="A438" s="13"/>
      <c r="B438" s="16" t="s">
        <v>37</v>
      </c>
      <c r="C438" s="13">
        <f>SUM(C428:C437)</f>
        <v>217</v>
      </c>
      <c r="D438" s="13">
        <f>SUM(D428:D437)</f>
        <v>5.8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37">
        <f>SUM(V428:V437)</f>
        <v>14869779.300000001</v>
      </c>
      <c r="W438" s="37">
        <f>SUM(W428:W437)</f>
        <v>14869779.300000001</v>
      </c>
      <c r="X438" s="13">
        <v>0</v>
      </c>
      <c r="Y438" s="13">
        <v>0</v>
      </c>
      <c r="Z438" s="13">
        <v>0</v>
      </c>
      <c r="AA438" s="13">
        <v>0</v>
      </c>
    </row>
    <row r="439" spans="1:27" ht="17.100000000000001" customHeight="1" x14ac:dyDescent="0.2">
      <c r="A439" s="111" t="s">
        <v>494</v>
      </c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3"/>
    </row>
    <row r="440" spans="1:27" ht="17.850000000000001" customHeight="1" x14ac:dyDescent="0.2">
      <c r="A440" s="13">
        <v>1</v>
      </c>
      <c r="B440" s="16" t="s">
        <v>1097</v>
      </c>
      <c r="C440" s="13">
        <v>57</v>
      </c>
      <c r="D440" s="13">
        <v>1.3</v>
      </c>
      <c r="E440" s="13" t="s">
        <v>34</v>
      </c>
      <c r="F440" s="13"/>
      <c r="G440" s="13" t="s">
        <v>34</v>
      </c>
      <c r="H440" s="13" t="s">
        <v>34</v>
      </c>
      <c r="I440" s="13"/>
      <c r="J440" s="13" t="s">
        <v>34</v>
      </c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37">
        <v>5423291</v>
      </c>
      <c r="W440" s="37">
        <v>5423291</v>
      </c>
      <c r="X440" s="13">
        <v>0</v>
      </c>
      <c r="Y440" s="13">
        <v>0</v>
      </c>
      <c r="Z440" s="13">
        <v>0</v>
      </c>
      <c r="AA440" s="13">
        <v>0</v>
      </c>
    </row>
    <row r="441" spans="1:27" ht="17.850000000000001" customHeight="1" x14ac:dyDescent="0.2">
      <c r="A441" s="13">
        <v>2</v>
      </c>
      <c r="B441" s="16" t="s">
        <v>1098</v>
      </c>
      <c r="C441" s="13">
        <v>60</v>
      </c>
      <c r="D441" s="13">
        <v>1.2</v>
      </c>
      <c r="E441" s="13" t="s">
        <v>34</v>
      </c>
      <c r="F441" s="13"/>
      <c r="G441" s="13" t="s">
        <v>34</v>
      </c>
      <c r="H441" s="13" t="s">
        <v>34</v>
      </c>
      <c r="I441" s="13"/>
      <c r="J441" s="13" t="s">
        <v>34</v>
      </c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37">
        <v>4917321</v>
      </c>
      <c r="W441" s="37">
        <v>4917321</v>
      </c>
      <c r="X441" s="13">
        <v>0</v>
      </c>
      <c r="Y441" s="13">
        <v>0</v>
      </c>
      <c r="Z441" s="13">
        <v>0</v>
      </c>
      <c r="AA441" s="13">
        <v>0</v>
      </c>
    </row>
    <row r="442" spans="1:27" ht="17.100000000000001" customHeight="1" x14ac:dyDescent="0.2">
      <c r="A442" s="13">
        <v>3</v>
      </c>
      <c r="B442" s="16" t="s">
        <v>1099</v>
      </c>
      <c r="C442" s="13">
        <v>4</v>
      </c>
      <c r="D442" s="13">
        <v>0.1</v>
      </c>
      <c r="E442" s="13" t="s">
        <v>34</v>
      </c>
      <c r="F442" s="13"/>
      <c r="G442" s="13"/>
      <c r="H442" s="13"/>
      <c r="I442" s="13"/>
      <c r="J442" s="13" t="s">
        <v>34</v>
      </c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37">
        <v>126619</v>
      </c>
      <c r="W442" s="37">
        <v>126619</v>
      </c>
      <c r="X442" s="13">
        <v>0</v>
      </c>
      <c r="Y442" s="13">
        <v>0</v>
      </c>
      <c r="Z442" s="13">
        <v>0</v>
      </c>
      <c r="AA442" s="13">
        <v>0</v>
      </c>
    </row>
    <row r="443" spans="1:27" ht="17.100000000000001" customHeight="1" x14ac:dyDescent="0.2">
      <c r="A443" s="13">
        <v>4</v>
      </c>
      <c r="B443" s="16" t="s">
        <v>1603</v>
      </c>
      <c r="C443" s="18">
        <v>12</v>
      </c>
      <c r="D443" s="13">
        <v>0.4</v>
      </c>
      <c r="E443" s="13" t="s">
        <v>34</v>
      </c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 t="s">
        <v>34</v>
      </c>
      <c r="R443" s="13" t="s">
        <v>34</v>
      </c>
      <c r="S443" s="13" t="s">
        <v>34</v>
      </c>
      <c r="T443" s="13" t="s">
        <v>34</v>
      </c>
      <c r="U443" s="13" t="s">
        <v>34</v>
      </c>
      <c r="V443" s="37">
        <v>508418</v>
      </c>
      <c r="W443" s="37">
        <v>508418</v>
      </c>
      <c r="X443" s="13">
        <v>0</v>
      </c>
      <c r="Y443" s="13">
        <v>0</v>
      </c>
      <c r="Z443" s="13">
        <v>0</v>
      </c>
      <c r="AA443" s="13">
        <v>0</v>
      </c>
    </row>
    <row r="444" spans="1:27" ht="17.850000000000001" customHeight="1" x14ac:dyDescent="0.2">
      <c r="A444" s="13">
        <v>5</v>
      </c>
      <c r="B444" s="16" t="s">
        <v>1100</v>
      </c>
      <c r="C444" s="13">
        <v>44</v>
      </c>
      <c r="D444" s="13">
        <v>1</v>
      </c>
      <c r="E444" s="13" t="s">
        <v>34</v>
      </c>
      <c r="F444" s="13"/>
      <c r="G444" s="13"/>
      <c r="H444" s="13" t="s">
        <v>34</v>
      </c>
      <c r="I444" s="13"/>
      <c r="J444" s="13" t="s">
        <v>34</v>
      </c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37">
        <v>2877810</v>
      </c>
      <c r="W444" s="37">
        <v>2877810</v>
      </c>
      <c r="X444" s="13">
        <v>0</v>
      </c>
      <c r="Y444" s="13">
        <v>0</v>
      </c>
      <c r="Z444" s="13">
        <v>0</v>
      </c>
      <c r="AA444" s="13">
        <v>0</v>
      </c>
    </row>
    <row r="445" spans="1:27" ht="17.850000000000001" customHeight="1" x14ac:dyDescent="0.2">
      <c r="A445" s="13">
        <v>6</v>
      </c>
      <c r="B445" s="16" t="s">
        <v>1101</v>
      </c>
      <c r="C445" s="13">
        <v>109</v>
      </c>
      <c r="D445" s="13">
        <v>2.4</v>
      </c>
      <c r="E445" s="13" t="s">
        <v>34</v>
      </c>
      <c r="F445" s="13"/>
      <c r="G445" s="13"/>
      <c r="H445" s="13"/>
      <c r="I445" s="13"/>
      <c r="J445" s="13"/>
      <c r="K445" s="13"/>
      <c r="L445" s="13"/>
      <c r="M445" s="13" t="s">
        <v>34</v>
      </c>
      <c r="N445" s="13"/>
      <c r="O445" s="13"/>
      <c r="P445" s="13"/>
      <c r="Q445" s="13"/>
      <c r="R445" s="13"/>
      <c r="S445" s="13"/>
      <c r="T445" s="13"/>
      <c r="U445" s="13"/>
      <c r="V445" s="37">
        <v>1386616.4000000001</v>
      </c>
      <c r="W445" s="37">
        <v>1386616.4000000001</v>
      </c>
      <c r="X445" s="13">
        <v>0</v>
      </c>
      <c r="Y445" s="13">
        <v>0</v>
      </c>
      <c r="Z445" s="13">
        <v>0</v>
      </c>
      <c r="AA445" s="13">
        <v>0</v>
      </c>
    </row>
    <row r="446" spans="1:27" ht="17.850000000000001" customHeight="1" x14ac:dyDescent="0.2">
      <c r="A446" s="13">
        <v>7</v>
      </c>
      <c r="B446" s="16" t="s">
        <v>1102</v>
      </c>
      <c r="C446" s="13">
        <v>49</v>
      </c>
      <c r="D446" s="13">
        <v>1.3</v>
      </c>
      <c r="E446" s="13" t="s">
        <v>34</v>
      </c>
      <c r="F446" s="13"/>
      <c r="G446" s="13"/>
      <c r="H446" s="13"/>
      <c r="I446" s="13"/>
      <c r="J446" s="13"/>
      <c r="K446" s="13"/>
      <c r="L446" s="13"/>
      <c r="M446" s="13" t="s">
        <v>34</v>
      </c>
      <c r="N446" s="13"/>
      <c r="O446" s="13"/>
      <c r="P446" s="13"/>
      <c r="Q446" s="13"/>
      <c r="R446" s="13"/>
      <c r="S446" s="13"/>
      <c r="T446" s="13"/>
      <c r="U446" s="13"/>
      <c r="V446" s="37">
        <v>952505.4</v>
      </c>
      <c r="W446" s="37">
        <v>952505.4</v>
      </c>
      <c r="X446" s="13">
        <v>0</v>
      </c>
      <c r="Y446" s="13">
        <v>0</v>
      </c>
      <c r="Z446" s="13">
        <v>0</v>
      </c>
      <c r="AA446" s="13">
        <v>0</v>
      </c>
    </row>
    <row r="447" spans="1:27" ht="17.100000000000001" customHeight="1" x14ac:dyDescent="0.2">
      <c r="A447" s="13">
        <v>8</v>
      </c>
      <c r="B447" s="16" t="s">
        <v>1103</v>
      </c>
      <c r="C447" s="13">
        <v>121</v>
      </c>
      <c r="D447" s="13">
        <v>3.3</v>
      </c>
      <c r="E447" s="13" t="s">
        <v>34</v>
      </c>
      <c r="F447" s="13"/>
      <c r="G447" s="13" t="s">
        <v>34</v>
      </c>
      <c r="H447" s="13" t="s">
        <v>34</v>
      </c>
      <c r="I447" s="13" t="s">
        <v>34</v>
      </c>
      <c r="J447" s="13" t="s">
        <v>34</v>
      </c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37">
        <v>12238344</v>
      </c>
      <c r="W447" s="37">
        <v>12238344</v>
      </c>
      <c r="X447" s="13">
        <v>0</v>
      </c>
      <c r="Y447" s="13">
        <v>0</v>
      </c>
      <c r="Z447" s="13">
        <v>0</v>
      </c>
      <c r="AA447" s="13">
        <v>0</v>
      </c>
    </row>
    <row r="448" spans="1:27" ht="17.850000000000001" customHeight="1" x14ac:dyDescent="0.2">
      <c r="A448" s="13">
        <v>9</v>
      </c>
      <c r="B448" s="16" t="s">
        <v>1104</v>
      </c>
      <c r="C448" s="13">
        <v>39</v>
      </c>
      <c r="D448" s="13">
        <v>1.4</v>
      </c>
      <c r="E448" s="13" t="s">
        <v>34</v>
      </c>
      <c r="F448" s="13"/>
      <c r="G448" s="13" t="s">
        <v>34</v>
      </c>
      <c r="H448" s="13" t="s">
        <v>34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37">
        <v>4293617</v>
      </c>
      <c r="W448" s="37">
        <v>4293617</v>
      </c>
      <c r="X448" s="13">
        <v>0</v>
      </c>
      <c r="Y448" s="13">
        <v>0</v>
      </c>
      <c r="Z448" s="13">
        <v>0</v>
      </c>
      <c r="AA448" s="13">
        <v>0</v>
      </c>
    </row>
    <row r="449" spans="1:27" ht="17.100000000000001" customHeight="1" x14ac:dyDescent="0.2">
      <c r="A449" s="13">
        <v>10</v>
      </c>
      <c r="B449" s="16" t="s">
        <v>1105</v>
      </c>
      <c r="C449" s="13">
        <v>58</v>
      </c>
      <c r="D449" s="13">
        <v>2.1</v>
      </c>
      <c r="E449" s="13" t="s">
        <v>34</v>
      </c>
      <c r="F449" s="13"/>
      <c r="G449" s="13"/>
      <c r="H449" s="13" t="s">
        <v>34</v>
      </c>
      <c r="I449" s="13"/>
      <c r="J449" s="13" t="s">
        <v>34</v>
      </c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37">
        <v>4388239.3</v>
      </c>
      <c r="W449" s="37">
        <v>4388239.3</v>
      </c>
      <c r="X449" s="13">
        <v>0</v>
      </c>
      <c r="Y449" s="13">
        <v>0</v>
      </c>
      <c r="Z449" s="13">
        <v>0</v>
      </c>
      <c r="AA449" s="13">
        <v>0</v>
      </c>
    </row>
    <row r="450" spans="1:27" ht="17.100000000000001" customHeight="1" x14ac:dyDescent="0.2">
      <c r="A450" s="13">
        <v>11</v>
      </c>
      <c r="B450" s="16" t="s">
        <v>1598</v>
      </c>
      <c r="C450" s="13">
        <v>19</v>
      </c>
      <c r="D450" s="13">
        <v>0.6</v>
      </c>
      <c r="E450" s="13" t="s">
        <v>34</v>
      </c>
      <c r="F450" s="13"/>
      <c r="G450" s="13"/>
      <c r="H450" s="13"/>
      <c r="I450" s="13"/>
      <c r="J450" s="13"/>
      <c r="K450" s="13"/>
      <c r="L450" s="13"/>
      <c r="M450" s="13"/>
      <c r="N450" s="17"/>
      <c r="O450" s="14"/>
      <c r="P450" s="14"/>
      <c r="Q450" s="13" t="s">
        <v>34</v>
      </c>
      <c r="R450" s="13" t="s">
        <v>34</v>
      </c>
      <c r="S450" s="13"/>
      <c r="T450" s="13"/>
      <c r="U450" s="13"/>
      <c r="V450" s="37">
        <v>668298</v>
      </c>
      <c r="W450" s="37">
        <v>668298</v>
      </c>
      <c r="X450" s="13">
        <v>0</v>
      </c>
      <c r="Y450" s="13">
        <v>0</v>
      </c>
      <c r="Z450" s="13">
        <v>0</v>
      </c>
      <c r="AA450" s="13">
        <v>0</v>
      </c>
    </row>
    <row r="451" spans="1:27" ht="17.850000000000001" customHeight="1" x14ac:dyDescent="0.2">
      <c r="A451" s="13">
        <v>12</v>
      </c>
      <c r="B451" s="16" t="s">
        <v>1106</v>
      </c>
      <c r="C451" s="13">
        <v>116</v>
      </c>
      <c r="D451" s="13">
        <v>3.1</v>
      </c>
      <c r="E451" s="13" t="s">
        <v>34</v>
      </c>
      <c r="F451" s="13"/>
      <c r="G451" s="13"/>
      <c r="H451" s="13"/>
      <c r="I451" s="13"/>
      <c r="J451" s="13"/>
      <c r="K451" s="13"/>
      <c r="L451" s="13"/>
      <c r="M451" s="13" t="s">
        <v>34</v>
      </c>
      <c r="N451" s="13"/>
      <c r="O451" s="13"/>
      <c r="P451" s="13"/>
      <c r="Q451" s="13"/>
      <c r="R451" s="13"/>
      <c r="S451" s="13"/>
      <c r="T451" s="13"/>
      <c r="U451" s="13"/>
      <c r="V451" s="37">
        <v>1775867.0999999999</v>
      </c>
      <c r="W451" s="37">
        <v>1775867.0999999999</v>
      </c>
      <c r="X451" s="13">
        <v>0</v>
      </c>
      <c r="Y451" s="13">
        <v>0</v>
      </c>
      <c r="Z451" s="13">
        <v>0</v>
      </c>
      <c r="AA451" s="13">
        <v>0</v>
      </c>
    </row>
    <row r="452" spans="1:27" ht="20.25" customHeight="1" x14ac:dyDescent="0.2">
      <c r="A452" s="13"/>
      <c r="B452" s="16" t="s">
        <v>37</v>
      </c>
      <c r="C452" s="13">
        <f>SUM(C440:C451)</f>
        <v>688</v>
      </c>
      <c r="D452" s="13">
        <f>SUM(D440:D451)</f>
        <v>18.2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37">
        <f>SUM(V440:V451)</f>
        <v>39556946.200000003</v>
      </c>
      <c r="W452" s="37">
        <f>SUM(W440:W451)</f>
        <v>39556946.200000003</v>
      </c>
      <c r="X452" s="13">
        <v>0</v>
      </c>
      <c r="Y452" s="13">
        <v>0</v>
      </c>
      <c r="Z452" s="13">
        <v>0</v>
      </c>
      <c r="AA452" s="13">
        <v>0</v>
      </c>
    </row>
    <row r="453" spans="1:27" ht="17.850000000000001" customHeight="1" x14ac:dyDescent="0.2">
      <c r="A453" s="111" t="s">
        <v>520</v>
      </c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3"/>
    </row>
    <row r="454" spans="1:27" ht="17.100000000000001" customHeight="1" x14ac:dyDescent="0.2">
      <c r="A454" s="13">
        <v>1</v>
      </c>
      <c r="B454" s="16" t="s">
        <v>1108</v>
      </c>
      <c r="C454" s="13">
        <v>87</v>
      </c>
      <c r="D454" s="13">
        <v>1.9</v>
      </c>
      <c r="E454" s="13" t="s">
        <v>34</v>
      </c>
      <c r="F454" s="13"/>
      <c r="G454" s="13" t="s">
        <v>34</v>
      </c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37">
        <v>1930500</v>
      </c>
      <c r="W454" s="37">
        <v>1930500</v>
      </c>
      <c r="X454" s="13">
        <v>0</v>
      </c>
      <c r="Y454" s="13">
        <v>0</v>
      </c>
      <c r="Z454" s="13">
        <v>0</v>
      </c>
      <c r="AA454" s="13">
        <v>0</v>
      </c>
    </row>
    <row r="455" spans="1:27" ht="17.850000000000001" customHeight="1" x14ac:dyDescent="0.2">
      <c r="A455" s="13">
        <v>2</v>
      </c>
      <c r="B455" s="16" t="s">
        <v>1109</v>
      </c>
      <c r="C455" s="13">
        <v>102</v>
      </c>
      <c r="D455" s="13">
        <v>2</v>
      </c>
      <c r="E455" s="13" t="s">
        <v>34</v>
      </c>
      <c r="F455" s="13"/>
      <c r="G455" s="13"/>
      <c r="H455" s="13"/>
      <c r="I455" s="13"/>
      <c r="J455" s="13"/>
      <c r="K455" s="13"/>
      <c r="L455" s="13"/>
      <c r="M455" s="13" t="s">
        <v>34</v>
      </c>
      <c r="N455" s="13"/>
      <c r="O455" s="13"/>
      <c r="P455" s="13"/>
      <c r="Q455" s="13"/>
      <c r="R455" s="13"/>
      <c r="S455" s="13"/>
      <c r="T455" s="13"/>
      <c r="U455" s="13"/>
      <c r="V455" s="37">
        <v>1162841.5</v>
      </c>
      <c r="W455" s="37">
        <v>1162841.5</v>
      </c>
      <c r="X455" s="13">
        <v>0</v>
      </c>
      <c r="Y455" s="13">
        <v>0</v>
      </c>
      <c r="Z455" s="13">
        <v>0</v>
      </c>
      <c r="AA455" s="13">
        <v>0</v>
      </c>
    </row>
    <row r="456" spans="1:27" ht="17.850000000000001" customHeight="1" x14ac:dyDescent="0.2">
      <c r="A456" s="13">
        <v>3</v>
      </c>
      <c r="B456" s="16" t="s">
        <v>1110</v>
      </c>
      <c r="C456" s="13">
        <v>82</v>
      </c>
      <c r="D456" s="13">
        <v>2.8</v>
      </c>
      <c r="E456" s="13" t="s">
        <v>34</v>
      </c>
      <c r="F456" s="13"/>
      <c r="G456" s="13"/>
      <c r="H456" s="13"/>
      <c r="I456" s="13"/>
      <c r="J456" s="13"/>
      <c r="K456" s="13"/>
      <c r="L456" s="13"/>
      <c r="M456" s="13" t="s">
        <v>34</v>
      </c>
      <c r="N456" s="13"/>
      <c r="O456" s="13"/>
      <c r="P456" s="13"/>
      <c r="Q456" s="13"/>
      <c r="R456" s="13"/>
      <c r="S456" s="13"/>
      <c r="T456" s="13"/>
      <c r="U456" s="13"/>
      <c r="V456" s="37">
        <v>1585096</v>
      </c>
      <c r="W456" s="37">
        <v>1585096</v>
      </c>
      <c r="X456" s="13">
        <v>0</v>
      </c>
      <c r="Y456" s="13">
        <v>0</v>
      </c>
      <c r="Z456" s="13">
        <v>0</v>
      </c>
      <c r="AA456" s="13">
        <v>0</v>
      </c>
    </row>
    <row r="457" spans="1:27" ht="17.100000000000001" customHeight="1" x14ac:dyDescent="0.2">
      <c r="A457" s="13">
        <v>4</v>
      </c>
      <c r="B457" s="16" t="s">
        <v>1111</v>
      </c>
      <c r="C457" s="13">
        <v>156</v>
      </c>
      <c r="D457" s="13">
        <v>3.5</v>
      </c>
      <c r="E457" s="13" t="s">
        <v>34</v>
      </c>
      <c r="F457" s="13"/>
      <c r="G457" s="13"/>
      <c r="H457" s="13" t="s">
        <v>34</v>
      </c>
      <c r="I457" s="13" t="s">
        <v>34</v>
      </c>
      <c r="J457" s="13" t="s">
        <v>34</v>
      </c>
      <c r="K457" s="13"/>
      <c r="L457" s="13"/>
      <c r="M457" s="13" t="s">
        <v>34</v>
      </c>
      <c r="N457" s="13"/>
      <c r="O457" s="13"/>
      <c r="P457" s="13"/>
      <c r="Q457" s="13"/>
      <c r="R457" s="13"/>
      <c r="S457" s="13"/>
      <c r="T457" s="13"/>
      <c r="U457" s="13"/>
      <c r="V457" s="37">
        <v>10978256</v>
      </c>
      <c r="W457" s="37">
        <v>10978256</v>
      </c>
      <c r="X457" s="13">
        <v>0</v>
      </c>
      <c r="Y457" s="13">
        <v>0</v>
      </c>
      <c r="Z457" s="13">
        <v>0</v>
      </c>
      <c r="AA457" s="13">
        <v>0</v>
      </c>
    </row>
    <row r="458" spans="1:27" ht="22.5" customHeight="1" x14ac:dyDescent="0.2">
      <c r="A458" s="13"/>
      <c r="B458" s="16" t="s">
        <v>37</v>
      </c>
      <c r="C458" s="13">
        <v>427</v>
      </c>
      <c r="D458" s="13">
        <f>SUM(D454:D457)</f>
        <v>10.199999999999999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37">
        <f>SUM(V454:V457)</f>
        <v>15656693.5</v>
      </c>
      <c r="W458" s="37">
        <f>SUM(W454:W457)</f>
        <v>15656693.5</v>
      </c>
      <c r="X458" s="13">
        <v>0</v>
      </c>
      <c r="Y458" s="13">
        <v>0</v>
      </c>
      <c r="Z458" s="13">
        <v>0</v>
      </c>
      <c r="AA458" s="13">
        <v>0</v>
      </c>
    </row>
    <row r="459" spans="1:27" ht="17.850000000000001" customHeight="1" x14ac:dyDescent="0.2">
      <c r="A459" s="111" t="s">
        <v>522</v>
      </c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3"/>
    </row>
    <row r="460" spans="1:27" ht="17.100000000000001" customHeight="1" x14ac:dyDescent="0.2">
      <c r="A460" s="13">
        <v>1</v>
      </c>
      <c r="B460" s="16" t="s">
        <v>1112</v>
      </c>
      <c r="C460" s="13">
        <v>19</v>
      </c>
      <c r="D460" s="13">
        <v>0.5</v>
      </c>
      <c r="E460" s="13" t="s">
        <v>34</v>
      </c>
      <c r="F460" s="13"/>
      <c r="G460" s="13"/>
      <c r="H460" s="13" t="s">
        <v>34</v>
      </c>
      <c r="I460" s="13"/>
      <c r="J460" s="13" t="s">
        <v>34</v>
      </c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37">
        <v>2860370</v>
      </c>
      <c r="W460" s="37">
        <v>2860370</v>
      </c>
      <c r="X460" s="13">
        <v>0</v>
      </c>
      <c r="Y460" s="13">
        <v>0</v>
      </c>
      <c r="Z460" s="13">
        <v>0</v>
      </c>
      <c r="AA460" s="13">
        <v>0</v>
      </c>
    </row>
    <row r="461" spans="1:27" ht="17.850000000000001" customHeight="1" x14ac:dyDescent="0.2">
      <c r="A461" s="13">
        <v>2</v>
      </c>
      <c r="B461" s="16" t="s">
        <v>1113</v>
      </c>
      <c r="C461" s="13">
        <v>22</v>
      </c>
      <c r="D461" s="13">
        <v>0.6</v>
      </c>
      <c r="E461" s="13" t="s">
        <v>34</v>
      </c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 t="s">
        <v>34</v>
      </c>
      <c r="R461" s="13" t="s">
        <v>34</v>
      </c>
      <c r="S461" s="13"/>
      <c r="T461" s="13"/>
      <c r="U461" s="13" t="s">
        <v>34</v>
      </c>
      <c r="V461" s="37">
        <v>735608</v>
      </c>
      <c r="W461" s="37">
        <v>735608</v>
      </c>
      <c r="X461" s="13">
        <v>0</v>
      </c>
      <c r="Y461" s="13">
        <v>0</v>
      </c>
      <c r="Z461" s="13">
        <v>0</v>
      </c>
      <c r="AA461" s="13">
        <v>0</v>
      </c>
    </row>
    <row r="462" spans="1:27" ht="17.850000000000001" customHeight="1" x14ac:dyDescent="0.2">
      <c r="A462" s="13">
        <v>3</v>
      </c>
      <c r="B462" s="16" t="s">
        <v>1114</v>
      </c>
      <c r="C462" s="13">
        <v>30</v>
      </c>
      <c r="D462" s="13">
        <v>0.7</v>
      </c>
      <c r="E462" s="13" t="s">
        <v>34</v>
      </c>
      <c r="F462" s="13"/>
      <c r="G462" s="13"/>
      <c r="H462" s="13"/>
      <c r="I462" s="13"/>
      <c r="J462" s="13"/>
      <c r="K462" s="13"/>
      <c r="L462" s="13"/>
      <c r="M462" s="13" t="s">
        <v>34</v>
      </c>
      <c r="N462" s="13"/>
      <c r="O462" s="13"/>
      <c r="P462" s="13"/>
      <c r="Q462" s="13"/>
      <c r="R462" s="13"/>
      <c r="S462" s="13"/>
      <c r="T462" s="13"/>
      <c r="U462" s="13"/>
      <c r="V462" s="37">
        <v>584025.9</v>
      </c>
      <c r="W462" s="37">
        <v>584025.9</v>
      </c>
      <c r="X462" s="13">
        <v>0</v>
      </c>
      <c r="Y462" s="13">
        <v>0</v>
      </c>
      <c r="Z462" s="13">
        <v>0</v>
      </c>
      <c r="AA462" s="13">
        <v>0</v>
      </c>
    </row>
    <row r="463" spans="1:27" ht="17.100000000000001" customHeight="1" x14ac:dyDescent="0.2">
      <c r="A463" s="13">
        <v>4</v>
      </c>
      <c r="B463" s="16" t="s">
        <v>1115</v>
      </c>
      <c r="C463" s="13">
        <v>12</v>
      </c>
      <c r="D463" s="13">
        <v>0.5</v>
      </c>
      <c r="E463" s="13" t="s">
        <v>34</v>
      </c>
      <c r="F463" s="13"/>
      <c r="G463" s="13"/>
      <c r="H463" s="13"/>
      <c r="I463" s="13"/>
      <c r="J463" s="13"/>
      <c r="K463" s="13"/>
      <c r="L463" s="13"/>
      <c r="M463" s="13" t="s">
        <v>34</v>
      </c>
      <c r="N463" s="13"/>
      <c r="O463" s="13"/>
      <c r="P463" s="13"/>
      <c r="Q463" s="13"/>
      <c r="R463" s="13"/>
      <c r="S463" s="13"/>
      <c r="T463" s="13"/>
      <c r="U463" s="13"/>
      <c r="V463" s="37">
        <v>398496.60000000003</v>
      </c>
      <c r="W463" s="37">
        <v>398496.60000000003</v>
      </c>
      <c r="X463" s="13">
        <v>0</v>
      </c>
      <c r="Y463" s="13">
        <v>0</v>
      </c>
      <c r="Z463" s="13">
        <v>0</v>
      </c>
      <c r="AA463" s="13">
        <v>0</v>
      </c>
    </row>
    <row r="464" spans="1:27" ht="17.850000000000001" customHeight="1" x14ac:dyDescent="0.2">
      <c r="A464" s="13">
        <v>5</v>
      </c>
      <c r="B464" s="16" t="s">
        <v>1116</v>
      </c>
      <c r="C464" s="13">
        <v>31</v>
      </c>
      <c r="D464" s="13">
        <v>0.7</v>
      </c>
      <c r="E464" s="13" t="s">
        <v>34</v>
      </c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 t="s">
        <v>34</v>
      </c>
      <c r="R464" s="13" t="s">
        <v>34</v>
      </c>
      <c r="S464" s="13"/>
      <c r="T464" s="13"/>
      <c r="U464" s="13" t="s">
        <v>34</v>
      </c>
      <c r="V464" s="37">
        <v>763804</v>
      </c>
      <c r="W464" s="37">
        <v>763804</v>
      </c>
      <c r="X464" s="13">
        <v>0</v>
      </c>
      <c r="Y464" s="13">
        <v>0</v>
      </c>
      <c r="Z464" s="13">
        <v>0</v>
      </c>
      <c r="AA464" s="13">
        <v>0</v>
      </c>
    </row>
    <row r="465" spans="1:27" ht="17.850000000000001" customHeight="1" x14ac:dyDescent="0.2">
      <c r="A465" s="13">
        <v>6</v>
      </c>
      <c r="B465" s="16" t="s">
        <v>1117</v>
      </c>
      <c r="C465" s="13">
        <v>22</v>
      </c>
      <c r="D465" s="13">
        <v>0.7</v>
      </c>
      <c r="E465" s="13" t="s">
        <v>34</v>
      </c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 t="s">
        <v>34</v>
      </c>
      <c r="R465" s="13" t="s">
        <v>34</v>
      </c>
      <c r="S465" s="13"/>
      <c r="T465" s="13"/>
      <c r="U465" s="13" t="s">
        <v>34</v>
      </c>
      <c r="V465" s="37">
        <v>790834</v>
      </c>
      <c r="W465" s="37">
        <v>790834</v>
      </c>
      <c r="X465" s="13">
        <v>0</v>
      </c>
      <c r="Y465" s="13">
        <v>0</v>
      </c>
      <c r="Z465" s="13">
        <v>0</v>
      </c>
      <c r="AA465" s="13">
        <v>0</v>
      </c>
    </row>
    <row r="466" spans="1:27" ht="17.100000000000001" customHeight="1" x14ac:dyDescent="0.2">
      <c r="A466" s="13">
        <v>7</v>
      </c>
      <c r="B466" s="16" t="s">
        <v>1118</v>
      </c>
      <c r="C466" s="13">
        <v>25</v>
      </c>
      <c r="D466" s="13">
        <v>0.6</v>
      </c>
      <c r="E466" s="13" t="s">
        <v>34</v>
      </c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 t="s">
        <v>34</v>
      </c>
      <c r="R466" s="13" t="s">
        <v>34</v>
      </c>
      <c r="S466" s="13"/>
      <c r="T466" s="13"/>
      <c r="U466" s="13" t="s">
        <v>34</v>
      </c>
      <c r="V466" s="37">
        <v>680170</v>
      </c>
      <c r="W466" s="37">
        <v>680170</v>
      </c>
      <c r="X466" s="13">
        <v>0</v>
      </c>
      <c r="Y466" s="13">
        <v>0</v>
      </c>
      <c r="Z466" s="13">
        <v>0</v>
      </c>
      <c r="AA466" s="13">
        <v>0</v>
      </c>
    </row>
    <row r="467" spans="1:27" ht="17.850000000000001" customHeight="1" x14ac:dyDescent="0.2">
      <c r="A467" s="13">
        <v>8</v>
      </c>
      <c r="B467" s="16" t="s">
        <v>1119</v>
      </c>
      <c r="C467" s="13">
        <v>15</v>
      </c>
      <c r="D467" s="13">
        <v>0.4</v>
      </c>
      <c r="E467" s="13" t="s">
        <v>34</v>
      </c>
      <c r="F467" s="13"/>
      <c r="G467" s="13" t="s">
        <v>34</v>
      </c>
      <c r="H467" s="13" t="s">
        <v>34</v>
      </c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37">
        <v>2613240</v>
      </c>
      <c r="W467" s="37">
        <v>2613240</v>
      </c>
      <c r="X467" s="13">
        <v>0</v>
      </c>
      <c r="Y467" s="13">
        <v>0</v>
      </c>
      <c r="Z467" s="13">
        <v>0</v>
      </c>
      <c r="AA467" s="13">
        <v>0</v>
      </c>
    </row>
    <row r="468" spans="1:27" ht="17.100000000000001" customHeight="1" x14ac:dyDescent="0.2">
      <c r="A468" s="13">
        <v>9</v>
      </c>
      <c r="B468" s="16" t="s">
        <v>1120</v>
      </c>
      <c r="C468" s="13">
        <v>13</v>
      </c>
      <c r="D468" s="13">
        <v>0.3</v>
      </c>
      <c r="E468" s="13" t="s">
        <v>34</v>
      </c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 t="s">
        <v>34</v>
      </c>
      <c r="R468" s="13" t="s">
        <v>34</v>
      </c>
      <c r="S468" s="13"/>
      <c r="T468" s="13"/>
      <c r="U468" s="13" t="s">
        <v>34</v>
      </c>
      <c r="V468" s="37">
        <v>336730</v>
      </c>
      <c r="W468" s="37">
        <v>336730</v>
      </c>
      <c r="X468" s="13">
        <v>0</v>
      </c>
      <c r="Y468" s="13">
        <v>0</v>
      </c>
      <c r="Z468" s="13">
        <v>0</v>
      </c>
      <c r="AA468" s="13">
        <v>0</v>
      </c>
    </row>
    <row r="469" spans="1:27" ht="19.899999999999999" customHeight="1" x14ac:dyDescent="0.2">
      <c r="A469" s="13"/>
      <c r="B469" s="16" t="s">
        <v>37</v>
      </c>
      <c r="C469" s="13">
        <v>189</v>
      </c>
      <c r="D469" s="13">
        <f>SUM(D460:D468)</f>
        <v>5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37">
        <f>SUM(V460:V468)</f>
        <v>9763278.5</v>
      </c>
      <c r="W469" s="37">
        <f>SUM(W460:W468)</f>
        <v>9763278.5</v>
      </c>
      <c r="X469" s="13">
        <v>0</v>
      </c>
      <c r="Y469" s="13">
        <v>0</v>
      </c>
      <c r="Z469" s="13">
        <v>0</v>
      </c>
      <c r="AA469" s="13">
        <v>0</v>
      </c>
    </row>
    <row r="470" spans="1:27" ht="17.850000000000001" customHeight="1" x14ac:dyDescent="0.2">
      <c r="A470" s="111" t="s">
        <v>538</v>
      </c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3"/>
    </row>
    <row r="471" spans="1:27" ht="19.899999999999999" customHeight="1" x14ac:dyDescent="0.2">
      <c r="A471" s="13">
        <v>1</v>
      </c>
      <c r="B471" s="16" t="s">
        <v>1121</v>
      </c>
      <c r="C471" s="13">
        <v>33</v>
      </c>
      <c r="D471" s="13">
        <v>0.7</v>
      </c>
      <c r="E471" s="13" t="s">
        <v>34</v>
      </c>
      <c r="F471" s="13"/>
      <c r="G471" s="13"/>
      <c r="H471" s="13"/>
      <c r="I471" s="13"/>
      <c r="J471" s="13"/>
      <c r="K471" s="13"/>
      <c r="L471" s="13"/>
      <c r="M471" s="13"/>
      <c r="N471" s="13" t="s">
        <v>34</v>
      </c>
      <c r="O471" s="13" t="s">
        <v>34</v>
      </c>
      <c r="P471" s="13" t="s">
        <v>34</v>
      </c>
      <c r="Q471" s="13"/>
      <c r="R471" s="13"/>
      <c r="S471" s="13"/>
      <c r="T471" s="13"/>
      <c r="U471" s="13"/>
      <c r="V471" s="37">
        <v>2351204</v>
      </c>
      <c r="W471" s="37">
        <v>2351204</v>
      </c>
      <c r="X471" s="13">
        <v>0</v>
      </c>
      <c r="Y471" s="13">
        <v>0</v>
      </c>
      <c r="Z471" s="13">
        <v>0</v>
      </c>
      <c r="AA471" s="13">
        <v>0</v>
      </c>
    </row>
    <row r="472" spans="1:27" ht="19.149999999999999" customHeight="1" x14ac:dyDescent="0.2">
      <c r="A472" s="13">
        <v>2</v>
      </c>
      <c r="B472" s="16" t="s">
        <v>539</v>
      </c>
      <c r="C472" s="13">
        <v>34</v>
      </c>
      <c r="D472" s="13">
        <v>0.7</v>
      </c>
      <c r="E472" s="13" t="s">
        <v>34</v>
      </c>
      <c r="F472" s="13"/>
      <c r="G472" s="13"/>
      <c r="H472" s="13"/>
      <c r="I472" s="13"/>
      <c r="J472" s="13"/>
      <c r="K472" s="13"/>
      <c r="L472" s="13"/>
      <c r="M472" s="13"/>
      <c r="N472" s="13" t="s">
        <v>34</v>
      </c>
      <c r="O472" s="13" t="s">
        <v>34</v>
      </c>
      <c r="P472" s="13" t="s">
        <v>34</v>
      </c>
      <c r="Q472" s="13"/>
      <c r="R472" s="13"/>
      <c r="S472" s="13"/>
      <c r="T472" s="13"/>
      <c r="U472" s="13"/>
      <c r="V472" s="37">
        <v>2364152</v>
      </c>
      <c r="W472" s="37">
        <v>2364152</v>
      </c>
      <c r="X472" s="13">
        <v>0</v>
      </c>
      <c r="Y472" s="13">
        <v>0</v>
      </c>
      <c r="Z472" s="13">
        <v>0</v>
      </c>
      <c r="AA472" s="13">
        <v>0</v>
      </c>
    </row>
    <row r="473" spans="1:27" ht="19.899999999999999" customHeight="1" x14ac:dyDescent="0.2">
      <c r="A473" s="13">
        <v>3</v>
      </c>
      <c r="B473" s="16" t="s">
        <v>540</v>
      </c>
      <c r="C473" s="13">
        <v>33</v>
      </c>
      <c r="D473" s="13">
        <v>0.8</v>
      </c>
      <c r="E473" s="13" t="s">
        <v>34</v>
      </c>
      <c r="F473" s="13"/>
      <c r="G473" s="13"/>
      <c r="H473" s="13"/>
      <c r="I473" s="13"/>
      <c r="J473" s="13"/>
      <c r="K473" s="13"/>
      <c r="L473" s="13"/>
      <c r="M473" s="13"/>
      <c r="N473" s="13" t="s">
        <v>34</v>
      </c>
      <c r="O473" s="13" t="s">
        <v>34</v>
      </c>
      <c r="P473" s="13" t="s">
        <v>34</v>
      </c>
      <c r="Q473" s="13"/>
      <c r="R473" s="13"/>
      <c r="S473" s="13"/>
      <c r="T473" s="13"/>
      <c r="U473" s="13"/>
      <c r="V473" s="37">
        <v>2467876</v>
      </c>
      <c r="W473" s="37">
        <v>2467876</v>
      </c>
      <c r="X473" s="13">
        <v>0</v>
      </c>
      <c r="Y473" s="13">
        <v>0</v>
      </c>
      <c r="Z473" s="13">
        <v>0</v>
      </c>
      <c r="AA473" s="13">
        <v>0</v>
      </c>
    </row>
    <row r="474" spans="1:27" ht="19.899999999999999" customHeight="1" x14ac:dyDescent="0.2">
      <c r="A474" s="13">
        <v>4</v>
      </c>
      <c r="B474" s="16" t="s">
        <v>543</v>
      </c>
      <c r="C474" s="13">
        <v>53</v>
      </c>
      <c r="D474" s="13">
        <v>0.9</v>
      </c>
      <c r="E474" s="13" t="s">
        <v>34</v>
      </c>
      <c r="F474" s="13"/>
      <c r="G474" s="13"/>
      <c r="H474" s="13"/>
      <c r="I474" s="13"/>
      <c r="J474" s="13"/>
      <c r="K474" s="13"/>
      <c r="L474" s="13"/>
      <c r="M474" s="13" t="s">
        <v>34</v>
      </c>
      <c r="N474" s="13"/>
      <c r="O474" s="13"/>
      <c r="P474" s="13"/>
      <c r="Q474" s="13"/>
      <c r="R474" s="13"/>
      <c r="S474" s="13"/>
      <c r="T474" s="13"/>
      <c r="U474" s="13"/>
      <c r="V474" s="37">
        <v>713549.4</v>
      </c>
      <c r="W474" s="37">
        <v>713549.4</v>
      </c>
      <c r="X474" s="13">
        <v>0</v>
      </c>
      <c r="Y474" s="13">
        <v>0</v>
      </c>
      <c r="Z474" s="13">
        <v>0</v>
      </c>
      <c r="AA474" s="13">
        <v>0</v>
      </c>
    </row>
    <row r="475" spans="1:27" ht="19.149999999999999" customHeight="1" x14ac:dyDescent="0.2">
      <c r="A475" s="13"/>
      <c r="B475" s="16" t="s">
        <v>37</v>
      </c>
      <c r="C475" s="13">
        <v>153</v>
      </c>
      <c r="D475" s="13">
        <v>3.1</v>
      </c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37">
        <f>SUM(V471:V474)</f>
        <v>7896781.4000000004</v>
      </c>
      <c r="W475" s="37">
        <f>SUM(W471:W474)</f>
        <v>7896781.4000000004</v>
      </c>
      <c r="X475" s="13">
        <v>0</v>
      </c>
      <c r="Y475" s="13">
        <v>0</v>
      </c>
      <c r="Z475" s="13">
        <v>0</v>
      </c>
      <c r="AA475" s="13">
        <v>0</v>
      </c>
    </row>
    <row r="476" spans="1:27" ht="17.850000000000001" customHeight="1" x14ac:dyDescent="0.2">
      <c r="A476" s="111" t="s">
        <v>546</v>
      </c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3"/>
    </row>
    <row r="477" spans="1:27" ht="17.850000000000001" customHeight="1" x14ac:dyDescent="0.2">
      <c r="A477" s="13">
        <v>1</v>
      </c>
      <c r="B477" s="16" t="s">
        <v>1122</v>
      </c>
      <c r="C477" s="13">
        <v>4</v>
      </c>
      <c r="D477" s="13">
        <v>0.1</v>
      </c>
      <c r="E477" s="13" t="s">
        <v>34</v>
      </c>
      <c r="F477" s="13"/>
      <c r="G477" s="13"/>
      <c r="H477" s="13" t="s">
        <v>34</v>
      </c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37">
        <v>508800</v>
      </c>
      <c r="W477" s="37">
        <v>508800</v>
      </c>
      <c r="X477" s="13">
        <v>0</v>
      </c>
      <c r="Y477" s="13">
        <v>0</v>
      </c>
      <c r="Z477" s="13">
        <v>0</v>
      </c>
      <c r="AA477" s="13">
        <v>0</v>
      </c>
    </row>
    <row r="478" spans="1:27" ht="19.149999999999999" customHeight="1" x14ac:dyDescent="0.2">
      <c r="A478" s="13">
        <v>2</v>
      </c>
      <c r="B478" s="16" t="s">
        <v>1123</v>
      </c>
      <c r="C478" s="13">
        <v>22</v>
      </c>
      <c r="D478" s="13">
        <v>0.3</v>
      </c>
      <c r="E478" s="13" t="s">
        <v>34</v>
      </c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 t="s">
        <v>34</v>
      </c>
      <c r="R478" s="13" t="s">
        <v>34</v>
      </c>
      <c r="S478" s="13"/>
      <c r="T478" s="13"/>
      <c r="U478" s="13" t="s">
        <v>34</v>
      </c>
      <c r="V478" s="37">
        <v>381250</v>
      </c>
      <c r="W478" s="37">
        <v>381250</v>
      </c>
      <c r="X478" s="13">
        <v>0</v>
      </c>
      <c r="Y478" s="13">
        <v>0</v>
      </c>
      <c r="Z478" s="13">
        <v>0</v>
      </c>
      <c r="AA478" s="13">
        <v>0</v>
      </c>
    </row>
    <row r="479" spans="1:27" ht="19.899999999999999" customHeight="1" x14ac:dyDescent="0.2">
      <c r="A479" s="13">
        <v>3</v>
      </c>
      <c r="B479" s="16" t="s">
        <v>1124</v>
      </c>
      <c r="C479" s="13">
        <v>15</v>
      </c>
      <c r="D479" s="13">
        <v>0.5</v>
      </c>
      <c r="E479" s="13" t="s">
        <v>34</v>
      </c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 t="s">
        <v>34</v>
      </c>
      <c r="R479" s="13" t="s">
        <v>34</v>
      </c>
      <c r="S479" s="13"/>
      <c r="T479" s="13"/>
      <c r="U479" s="13" t="s">
        <v>34</v>
      </c>
      <c r="V479" s="37">
        <v>540992</v>
      </c>
      <c r="W479" s="37">
        <v>540992</v>
      </c>
      <c r="X479" s="13">
        <v>0</v>
      </c>
      <c r="Y479" s="13">
        <v>0</v>
      </c>
      <c r="Z479" s="13">
        <v>0</v>
      </c>
      <c r="AA479" s="13">
        <v>0</v>
      </c>
    </row>
    <row r="480" spans="1:27" ht="19.899999999999999" customHeight="1" x14ac:dyDescent="0.2">
      <c r="A480" s="13">
        <v>4</v>
      </c>
      <c r="B480" s="16" t="s">
        <v>1125</v>
      </c>
      <c r="C480" s="13">
        <v>27</v>
      </c>
      <c r="D480" s="13">
        <v>0.7</v>
      </c>
      <c r="E480" s="13" t="s">
        <v>34</v>
      </c>
      <c r="F480" s="13"/>
      <c r="G480" s="13"/>
      <c r="H480" s="13"/>
      <c r="I480" s="13"/>
      <c r="J480" s="13"/>
      <c r="K480" s="13"/>
      <c r="L480" s="13"/>
      <c r="M480" s="13" t="s">
        <v>34</v>
      </c>
      <c r="N480" s="13"/>
      <c r="O480" s="13"/>
      <c r="P480" s="13"/>
      <c r="Q480" s="13"/>
      <c r="R480" s="13"/>
      <c r="S480" s="13"/>
      <c r="T480" s="13"/>
      <c r="U480" s="13"/>
      <c r="V480" s="37">
        <v>590320.5</v>
      </c>
      <c r="W480" s="37">
        <v>590320.5</v>
      </c>
      <c r="X480" s="13">
        <v>0</v>
      </c>
      <c r="Y480" s="13">
        <v>0</v>
      </c>
      <c r="Z480" s="13">
        <v>0</v>
      </c>
      <c r="AA480" s="13">
        <v>0</v>
      </c>
    </row>
    <row r="481" spans="1:27" ht="19.899999999999999" customHeight="1" x14ac:dyDescent="0.2">
      <c r="A481" s="13"/>
      <c r="B481" s="16" t="s">
        <v>37</v>
      </c>
      <c r="C481" s="13">
        <v>68</v>
      </c>
      <c r="D481" s="13">
        <v>1.6</v>
      </c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37">
        <f>SUM(V477:V480)</f>
        <v>2021362.5</v>
      </c>
      <c r="W481" s="37">
        <f>SUM(W477:W480)</f>
        <v>2021362.5</v>
      </c>
      <c r="X481" s="13">
        <v>0</v>
      </c>
      <c r="Y481" s="13">
        <v>0</v>
      </c>
      <c r="Z481" s="13">
        <v>0</v>
      </c>
      <c r="AA481" s="13">
        <v>0</v>
      </c>
    </row>
    <row r="482" spans="1:27" ht="17.100000000000001" customHeight="1" x14ac:dyDescent="0.2">
      <c r="A482" s="111" t="s">
        <v>551</v>
      </c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3"/>
    </row>
    <row r="483" spans="1:27" ht="23.25" customHeight="1" x14ac:dyDescent="0.2">
      <c r="A483" s="13">
        <v>1</v>
      </c>
      <c r="B483" s="16" t="s">
        <v>1126</v>
      </c>
      <c r="C483" s="13">
        <v>20</v>
      </c>
      <c r="D483" s="13">
        <v>0.2</v>
      </c>
      <c r="E483" s="13" t="s">
        <v>34</v>
      </c>
      <c r="F483" s="13"/>
      <c r="G483" s="13"/>
      <c r="H483" s="13" t="s">
        <v>34</v>
      </c>
      <c r="I483" s="13"/>
      <c r="J483" s="13" t="s">
        <v>34</v>
      </c>
      <c r="K483" s="13"/>
      <c r="L483" s="13"/>
      <c r="M483" s="13"/>
      <c r="N483" s="13"/>
      <c r="O483" s="13"/>
      <c r="P483" s="13"/>
      <c r="Q483" s="13" t="s">
        <v>34</v>
      </c>
      <c r="R483" s="13" t="s">
        <v>34</v>
      </c>
      <c r="S483" s="13"/>
      <c r="T483" s="13"/>
      <c r="U483" s="13" t="s">
        <v>34</v>
      </c>
      <c r="V483" s="37">
        <v>1613576</v>
      </c>
      <c r="W483" s="37">
        <v>1613576</v>
      </c>
      <c r="X483" s="13">
        <v>0</v>
      </c>
      <c r="Y483" s="13">
        <v>0</v>
      </c>
      <c r="Z483" s="13">
        <v>0</v>
      </c>
      <c r="AA483" s="13">
        <v>0</v>
      </c>
    </row>
    <row r="484" spans="1:27" ht="17.850000000000001" customHeight="1" x14ac:dyDescent="0.2">
      <c r="A484" s="13">
        <v>2</v>
      </c>
      <c r="B484" s="16" t="s">
        <v>1127</v>
      </c>
      <c r="C484" s="13">
        <v>28</v>
      </c>
      <c r="D484" s="13">
        <v>0.6</v>
      </c>
      <c r="E484" s="13" t="s">
        <v>34</v>
      </c>
      <c r="F484" s="13"/>
      <c r="G484" s="13"/>
      <c r="H484" s="13"/>
      <c r="I484" s="13"/>
      <c r="J484" s="13"/>
      <c r="K484" s="13"/>
      <c r="L484" s="13"/>
      <c r="M484" s="13" t="s">
        <v>34</v>
      </c>
      <c r="N484" s="13"/>
      <c r="O484" s="13"/>
      <c r="P484" s="13"/>
      <c r="Q484" s="13"/>
      <c r="R484" s="13"/>
      <c r="S484" s="13"/>
      <c r="T484" s="13"/>
      <c r="U484" s="13"/>
      <c r="V484" s="37">
        <v>510104.7</v>
      </c>
      <c r="W484" s="37">
        <v>510104.7</v>
      </c>
      <c r="X484" s="13">
        <v>0</v>
      </c>
      <c r="Y484" s="13">
        <v>0</v>
      </c>
      <c r="Z484" s="13">
        <v>0</v>
      </c>
      <c r="AA484" s="13">
        <v>0</v>
      </c>
    </row>
    <row r="485" spans="1:27" ht="17.100000000000001" customHeight="1" x14ac:dyDescent="0.2">
      <c r="A485" s="13">
        <v>3</v>
      </c>
      <c r="B485" s="16" t="s">
        <v>1128</v>
      </c>
      <c r="C485" s="13">
        <v>30</v>
      </c>
      <c r="D485" s="13">
        <v>0.6</v>
      </c>
      <c r="E485" s="13" t="s">
        <v>34</v>
      </c>
      <c r="F485" s="13"/>
      <c r="G485" s="13"/>
      <c r="H485" s="13"/>
      <c r="I485" s="13"/>
      <c r="J485" s="13"/>
      <c r="K485" s="13"/>
      <c r="L485" s="13"/>
      <c r="M485" s="13" t="s">
        <v>34</v>
      </c>
      <c r="N485" s="13"/>
      <c r="O485" s="13"/>
      <c r="P485" s="13"/>
      <c r="Q485" s="13"/>
      <c r="R485" s="13"/>
      <c r="S485" s="13"/>
      <c r="T485" s="13"/>
      <c r="U485" s="13"/>
      <c r="V485" s="37">
        <v>522774.6</v>
      </c>
      <c r="W485" s="37">
        <v>522774.6</v>
      </c>
      <c r="X485" s="13">
        <v>0</v>
      </c>
      <c r="Y485" s="13">
        <v>0</v>
      </c>
      <c r="Z485" s="13">
        <v>0</v>
      </c>
      <c r="AA485" s="13">
        <v>0</v>
      </c>
    </row>
    <row r="486" spans="1:27" ht="17.850000000000001" customHeight="1" x14ac:dyDescent="0.2">
      <c r="A486" s="13">
        <v>4</v>
      </c>
      <c r="B486" s="16" t="s">
        <v>1129</v>
      </c>
      <c r="C486" s="13">
        <v>20</v>
      </c>
      <c r="D486" s="13">
        <v>0.5</v>
      </c>
      <c r="E486" s="13" t="s">
        <v>34</v>
      </c>
      <c r="F486" s="13"/>
      <c r="G486" s="13"/>
      <c r="H486" s="13"/>
      <c r="I486" s="13"/>
      <c r="J486" s="13" t="s">
        <v>34</v>
      </c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37">
        <v>484920</v>
      </c>
      <c r="W486" s="37">
        <v>484920</v>
      </c>
      <c r="X486" s="13">
        <v>0</v>
      </c>
      <c r="Y486" s="13">
        <v>0</v>
      </c>
      <c r="Z486" s="13">
        <v>0</v>
      </c>
      <c r="AA486" s="13">
        <v>0</v>
      </c>
    </row>
    <row r="487" spans="1:27" ht="19.899999999999999" customHeight="1" x14ac:dyDescent="0.2">
      <c r="A487" s="13"/>
      <c r="B487" s="16" t="s">
        <v>37</v>
      </c>
      <c r="C487" s="13">
        <v>98</v>
      </c>
      <c r="D487" s="13">
        <f>SUM(D483:D486)</f>
        <v>1.9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37">
        <f>SUM(V483:V486)</f>
        <v>3131375.3000000003</v>
      </c>
      <c r="W487" s="37">
        <f>SUM(W483:W486)</f>
        <v>3131375.3000000003</v>
      </c>
      <c r="X487" s="13">
        <v>0</v>
      </c>
      <c r="Y487" s="13">
        <v>0</v>
      </c>
      <c r="Z487" s="13">
        <v>0</v>
      </c>
      <c r="AA487" s="13">
        <v>0</v>
      </c>
    </row>
    <row r="488" spans="1:27" ht="17.100000000000001" customHeight="1" x14ac:dyDescent="0.2">
      <c r="A488" s="111" t="s">
        <v>1600</v>
      </c>
      <c r="B488" s="112"/>
      <c r="C488" s="112"/>
      <c r="D488" s="112"/>
      <c r="E488" s="112"/>
      <c r="F488" s="112"/>
      <c r="G488" s="112"/>
      <c r="H488" s="112"/>
      <c r="I488" s="112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8"/>
    </row>
    <row r="489" spans="1:27" ht="19.899999999999999" customHeight="1" x14ac:dyDescent="0.2">
      <c r="A489" s="13">
        <v>1</v>
      </c>
      <c r="B489" s="16" t="s">
        <v>1601</v>
      </c>
      <c r="C489" s="18">
        <v>13</v>
      </c>
      <c r="D489" s="13">
        <v>0.4</v>
      </c>
      <c r="E489" s="13" t="s">
        <v>34</v>
      </c>
      <c r="F489" s="13"/>
      <c r="G489" s="13"/>
      <c r="H489" s="13"/>
      <c r="I489" s="18"/>
      <c r="J489" s="14"/>
      <c r="K489" s="14" t="s">
        <v>34</v>
      </c>
      <c r="L489" s="14" t="s">
        <v>34</v>
      </c>
      <c r="M489" s="14"/>
      <c r="N489" s="14"/>
      <c r="O489" s="14"/>
      <c r="P489" s="14"/>
      <c r="Q489" s="14"/>
      <c r="R489" s="14"/>
      <c r="S489" s="14"/>
      <c r="T489" s="14"/>
      <c r="U489" s="14"/>
      <c r="V489" s="39">
        <v>226188</v>
      </c>
      <c r="W489" s="39">
        <v>226188</v>
      </c>
      <c r="X489" s="13">
        <v>0</v>
      </c>
      <c r="Y489" s="13">
        <v>0</v>
      </c>
      <c r="Z489" s="13">
        <v>0</v>
      </c>
      <c r="AA489" s="13">
        <v>0</v>
      </c>
    </row>
    <row r="490" spans="1:27" ht="19.899999999999999" customHeight="1" x14ac:dyDescent="0.2">
      <c r="A490" s="13"/>
      <c r="B490" s="16" t="s">
        <v>37</v>
      </c>
      <c r="C490" s="13">
        <f>SUM(C489)</f>
        <v>13</v>
      </c>
      <c r="D490" s="13">
        <f>SUM(D489)</f>
        <v>0.4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40">
        <f>SUM(V489)</f>
        <v>226188</v>
      </c>
      <c r="W490" s="40">
        <f>SUM(W489)</f>
        <v>226188</v>
      </c>
      <c r="X490" s="34">
        <v>0</v>
      </c>
      <c r="Y490" s="34">
        <v>0</v>
      </c>
      <c r="Z490" s="34">
        <v>0</v>
      </c>
      <c r="AA490" s="34">
        <v>0</v>
      </c>
    </row>
    <row r="491" spans="1:27" ht="17.100000000000001" customHeight="1" x14ac:dyDescent="0.2">
      <c r="A491" s="111" t="s">
        <v>556</v>
      </c>
      <c r="B491" s="112"/>
      <c r="C491" s="112"/>
      <c r="D491" s="112"/>
      <c r="E491" s="112"/>
      <c r="F491" s="112"/>
      <c r="G491" s="112"/>
      <c r="H491" s="112"/>
      <c r="I491" s="112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8"/>
    </row>
    <row r="492" spans="1:27" ht="17.100000000000001" customHeight="1" x14ac:dyDescent="0.2">
      <c r="A492" s="13">
        <v>1</v>
      </c>
      <c r="B492" s="16" t="s">
        <v>563</v>
      </c>
      <c r="C492" s="18">
        <v>23</v>
      </c>
      <c r="D492" s="13">
        <v>0.6</v>
      </c>
      <c r="E492" s="13" t="s">
        <v>34</v>
      </c>
      <c r="F492" s="13"/>
      <c r="G492" s="13"/>
      <c r="H492" s="13"/>
      <c r="I492" s="18"/>
      <c r="J492" s="14"/>
      <c r="K492" s="14"/>
      <c r="L492" s="14"/>
      <c r="M492" s="14"/>
      <c r="N492" s="14" t="s">
        <v>34</v>
      </c>
      <c r="O492" s="14"/>
      <c r="P492" s="43"/>
      <c r="Q492" s="43"/>
      <c r="R492" s="43"/>
      <c r="S492" s="43"/>
      <c r="T492" s="43"/>
      <c r="U492" s="43"/>
      <c r="V492" s="39">
        <v>967980</v>
      </c>
      <c r="W492" s="39">
        <v>967980</v>
      </c>
      <c r="X492" s="14">
        <v>0</v>
      </c>
      <c r="Y492" s="14">
        <v>0</v>
      </c>
      <c r="Z492" s="14">
        <v>0</v>
      </c>
      <c r="AA492" s="14">
        <v>0</v>
      </c>
    </row>
    <row r="493" spans="1:27" ht="17.100000000000001" customHeight="1" x14ac:dyDescent="0.2">
      <c r="A493" s="13">
        <v>2</v>
      </c>
      <c r="B493" s="16" t="s">
        <v>1796</v>
      </c>
      <c r="C493" s="18">
        <v>16</v>
      </c>
      <c r="D493" s="13">
        <v>0.5</v>
      </c>
      <c r="E493" s="13" t="s">
        <v>34</v>
      </c>
      <c r="F493" s="13"/>
      <c r="G493" s="13"/>
      <c r="H493" s="13"/>
      <c r="I493" s="18"/>
      <c r="J493" s="14"/>
      <c r="K493" s="14"/>
      <c r="L493" s="14"/>
      <c r="M493" s="14"/>
      <c r="N493" s="14"/>
      <c r="O493" s="14"/>
      <c r="P493" s="14"/>
      <c r="Q493" s="14" t="s">
        <v>34</v>
      </c>
      <c r="R493" s="14" t="s">
        <v>34</v>
      </c>
      <c r="S493" s="14"/>
      <c r="T493" s="43"/>
      <c r="U493" s="43"/>
      <c r="V493" s="39">
        <v>558906</v>
      </c>
      <c r="W493" s="39">
        <v>558906</v>
      </c>
      <c r="X493" s="14">
        <v>0</v>
      </c>
      <c r="Y493" s="14">
        <v>0</v>
      </c>
      <c r="Z493" s="14">
        <v>0</v>
      </c>
      <c r="AA493" s="14">
        <v>0</v>
      </c>
    </row>
    <row r="494" spans="1:27" ht="17.850000000000001" customHeight="1" x14ac:dyDescent="0.2">
      <c r="A494" s="13">
        <v>3</v>
      </c>
      <c r="B494" s="16" t="s">
        <v>1130</v>
      </c>
      <c r="C494" s="13">
        <v>15</v>
      </c>
      <c r="D494" s="13">
        <v>0.3</v>
      </c>
      <c r="E494" s="13" t="s">
        <v>34</v>
      </c>
      <c r="F494" s="13"/>
      <c r="G494" s="13"/>
      <c r="H494" s="13"/>
      <c r="I494" s="13"/>
      <c r="J494" s="34" t="s">
        <v>34</v>
      </c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40">
        <v>411221</v>
      </c>
      <c r="W494" s="40">
        <v>411221</v>
      </c>
      <c r="X494" s="34">
        <v>0</v>
      </c>
      <c r="Y494" s="34">
        <v>0</v>
      </c>
      <c r="Z494" s="34">
        <v>0</v>
      </c>
      <c r="AA494" s="34">
        <v>0</v>
      </c>
    </row>
    <row r="495" spans="1:27" ht="17.850000000000001" customHeight="1" x14ac:dyDescent="0.2">
      <c r="A495" s="13">
        <v>4</v>
      </c>
      <c r="B495" s="16" t="s">
        <v>564</v>
      </c>
      <c r="C495" s="13">
        <v>21</v>
      </c>
      <c r="D495" s="13">
        <v>0.8</v>
      </c>
      <c r="E495" s="13" t="s">
        <v>34</v>
      </c>
      <c r="F495" s="13"/>
      <c r="G495" s="13"/>
      <c r="H495" s="13"/>
      <c r="I495" s="13" t="s">
        <v>34</v>
      </c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37">
        <v>1098230</v>
      </c>
      <c r="W495" s="37">
        <v>1098230</v>
      </c>
      <c r="X495" s="13">
        <v>0</v>
      </c>
      <c r="Y495" s="13">
        <v>0</v>
      </c>
      <c r="Z495" s="13">
        <v>0</v>
      </c>
      <c r="AA495" s="13">
        <v>0</v>
      </c>
    </row>
    <row r="496" spans="1:27" ht="17.100000000000001" customHeight="1" x14ac:dyDescent="0.2">
      <c r="A496" s="13">
        <v>5</v>
      </c>
      <c r="B496" s="16" t="s">
        <v>565</v>
      </c>
      <c r="C496" s="13">
        <v>17</v>
      </c>
      <c r="D496" s="13">
        <v>0.6</v>
      </c>
      <c r="E496" s="13" t="s">
        <v>34</v>
      </c>
      <c r="F496" s="13"/>
      <c r="G496" s="13"/>
      <c r="H496" s="13"/>
      <c r="I496" s="13"/>
      <c r="J496" s="13"/>
      <c r="K496" s="13"/>
      <c r="L496" s="13"/>
      <c r="M496" s="13" t="s">
        <v>34</v>
      </c>
      <c r="N496" s="13"/>
      <c r="O496" s="13"/>
      <c r="P496" s="13"/>
      <c r="Q496" s="13"/>
      <c r="R496" s="13"/>
      <c r="S496" s="13"/>
      <c r="T496" s="13"/>
      <c r="U496" s="13"/>
      <c r="V496" s="37">
        <v>497757.6</v>
      </c>
      <c r="W496" s="37">
        <v>497757.6</v>
      </c>
      <c r="X496" s="13">
        <v>0</v>
      </c>
      <c r="Y496" s="13">
        <v>0</v>
      </c>
      <c r="Z496" s="13">
        <v>0</v>
      </c>
      <c r="AA496" s="13">
        <v>0</v>
      </c>
    </row>
    <row r="497" spans="1:27" ht="17.850000000000001" customHeight="1" x14ac:dyDescent="0.2">
      <c r="A497" s="13">
        <v>6</v>
      </c>
      <c r="B497" s="16" t="s">
        <v>1131</v>
      </c>
      <c r="C497" s="13">
        <v>0</v>
      </c>
      <c r="D497" s="13">
        <v>0.3</v>
      </c>
      <c r="E497" s="13" t="s">
        <v>34</v>
      </c>
      <c r="F497" s="13"/>
      <c r="G497" s="13"/>
      <c r="H497" s="13"/>
      <c r="I497" s="13"/>
      <c r="J497" s="13"/>
      <c r="K497" s="13"/>
      <c r="L497" s="13"/>
      <c r="M497" s="13" t="s">
        <v>34</v>
      </c>
      <c r="N497" s="13"/>
      <c r="O497" s="13"/>
      <c r="P497" s="13"/>
      <c r="Q497" s="13"/>
      <c r="R497" s="13"/>
      <c r="S497" s="13"/>
      <c r="T497" s="13"/>
      <c r="U497" s="13"/>
      <c r="V497" s="37">
        <v>243310.5</v>
      </c>
      <c r="W497" s="37">
        <v>243310.5</v>
      </c>
      <c r="X497" s="13">
        <v>0</v>
      </c>
      <c r="Y497" s="13">
        <v>0</v>
      </c>
      <c r="Z497" s="13">
        <v>0</v>
      </c>
      <c r="AA497" s="13">
        <v>0</v>
      </c>
    </row>
    <row r="498" spans="1:27" ht="17.850000000000001" customHeight="1" x14ac:dyDescent="0.2">
      <c r="A498" s="59">
        <v>7</v>
      </c>
      <c r="B498" s="16" t="s">
        <v>1132</v>
      </c>
      <c r="C498" s="13">
        <v>5</v>
      </c>
      <c r="D498" s="13">
        <v>0.2</v>
      </c>
      <c r="E498" s="13" t="s">
        <v>34</v>
      </c>
      <c r="F498" s="13"/>
      <c r="G498" s="13"/>
      <c r="H498" s="13" t="s">
        <v>34</v>
      </c>
      <c r="I498" s="13"/>
      <c r="J498" s="13" t="s">
        <v>34</v>
      </c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37">
        <v>895554</v>
      </c>
      <c r="W498" s="37">
        <v>895554</v>
      </c>
      <c r="X498" s="13">
        <v>0</v>
      </c>
      <c r="Y498" s="13">
        <v>0</v>
      </c>
      <c r="Z498" s="13">
        <v>0</v>
      </c>
      <c r="AA498" s="13">
        <v>0</v>
      </c>
    </row>
    <row r="499" spans="1:27" ht="19.899999999999999" customHeight="1" x14ac:dyDescent="0.2">
      <c r="A499" s="13"/>
      <c r="B499" s="16" t="s">
        <v>37</v>
      </c>
      <c r="C499" s="13">
        <f>SUM(C492:C498)</f>
        <v>97</v>
      </c>
      <c r="D499" s="13">
        <f>SUM(D492:D498)</f>
        <v>3.3000000000000003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37">
        <f>SUM(V492:V498)</f>
        <v>4672959.0999999996</v>
      </c>
      <c r="W499" s="37">
        <f>SUM(W492:W498)</f>
        <v>4672959.0999999996</v>
      </c>
      <c r="X499" s="13">
        <v>0</v>
      </c>
      <c r="Y499" s="13">
        <v>0</v>
      </c>
      <c r="Z499" s="13">
        <v>0</v>
      </c>
      <c r="AA499" s="13">
        <v>0</v>
      </c>
    </row>
    <row r="500" spans="1:27" ht="17.100000000000001" customHeight="1" x14ac:dyDescent="0.2">
      <c r="A500" s="111" t="s">
        <v>569</v>
      </c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3"/>
    </row>
    <row r="501" spans="1:27" ht="17.850000000000001" customHeight="1" x14ac:dyDescent="0.2">
      <c r="A501" s="13">
        <v>1</v>
      </c>
      <c r="B501" s="16" t="s">
        <v>1133</v>
      </c>
      <c r="C501" s="13">
        <v>24</v>
      </c>
      <c r="D501" s="13">
        <v>0.5</v>
      </c>
      <c r="E501" s="13" t="s">
        <v>34</v>
      </c>
      <c r="F501" s="13"/>
      <c r="G501" s="13"/>
      <c r="H501" s="13"/>
      <c r="I501" s="13"/>
      <c r="J501" s="13"/>
      <c r="K501" s="13"/>
      <c r="L501" s="13"/>
      <c r="M501" s="13" t="s">
        <v>34</v>
      </c>
      <c r="N501" s="13"/>
      <c r="O501" s="13"/>
      <c r="P501" s="13"/>
      <c r="Q501" s="13"/>
      <c r="R501" s="13"/>
      <c r="S501" s="13"/>
      <c r="T501" s="13"/>
      <c r="U501" s="13"/>
      <c r="V501" s="37">
        <v>371462.10000000003</v>
      </c>
      <c r="W501" s="37">
        <v>371462.10000000003</v>
      </c>
      <c r="X501" s="13">
        <v>0</v>
      </c>
      <c r="Y501" s="13">
        <v>0</v>
      </c>
      <c r="Z501" s="13">
        <v>0</v>
      </c>
      <c r="AA501" s="13">
        <v>0</v>
      </c>
    </row>
    <row r="502" spans="1:27" ht="17.850000000000001" customHeight="1" x14ac:dyDescent="0.2">
      <c r="A502" s="13">
        <v>2</v>
      </c>
      <c r="B502" s="16" t="s">
        <v>1134</v>
      </c>
      <c r="C502" s="13">
        <v>14</v>
      </c>
      <c r="D502" s="13">
        <v>0.3</v>
      </c>
      <c r="E502" s="13" t="s">
        <v>34</v>
      </c>
      <c r="F502" s="13"/>
      <c r="G502" s="13"/>
      <c r="H502" s="13"/>
      <c r="I502" s="13"/>
      <c r="J502" s="13"/>
      <c r="K502" s="13"/>
      <c r="L502" s="13"/>
      <c r="M502" s="13" t="s">
        <v>34</v>
      </c>
      <c r="N502" s="13"/>
      <c r="O502" s="13"/>
      <c r="P502" s="13"/>
      <c r="Q502" s="13"/>
      <c r="R502" s="13"/>
      <c r="S502" s="13"/>
      <c r="T502" s="13"/>
      <c r="U502" s="13"/>
      <c r="V502" s="37">
        <v>228542.4</v>
      </c>
      <c r="W502" s="37">
        <v>228542.4</v>
      </c>
      <c r="X502" s="13">
        <v>0</v>
      </c>
      <c r="Y502" s="13">
        <v>0</v>
      </c>
      <c r="Z502" s="13">
        <v>0</v>
      </c>
      <c r="AA502" s="13">
        <v>0</v>
      </c>
    </row>
    <row r="503" spans="1:27" ht="17.850000000000001" customHeight="1" x14ac:dyDescent="0.2">
      <c r="A503" s="13">
        <v>3</v>
      </c>
      <c r="B503" s="16" t="s">
        <v>1795</v>
      </c>
      <c r="C503" s="18">
        <v>11</v>
      </c>
      <c r="D503" s="13">
        <v>0.2</v>
      </c>
      <c r="E503" s="13" t="s">
        <v>34</v>
      </c>
      <c r="F503" s="13"/>
      <c r="G503" s="13"/>
      <c r="H503" s="13" t="s">
        <v>34</v>
      </c>
      <c r="I503" s="13"/>
      <c r="J503" s="13" t="s">
        <v>34</v>
      </c>
      <c r="K503" s="13" t="s">
        <v>34</v>
      </c>
      <c r="L503" s="13" t="s">
        <v>34</v>
      </c>
      <c r="M503" s="13"/>
      <c r="N503" s="44"/>
      <c r="O503" s="45"/>
      <c r="P503" s="45"/>
      <c r="Q503" s="45"/>
      <c r="R503" s="13"/>
      <c r="S503" s="13"/>
      <c r="T503" s="13"/>
      <c r="U503" s="13"/>
      <c r="V503" s="37">
        <v>1839751</v>
      </c>
      <c r="W503" s="37">
        <v>1839751</v>
      </c>
      <c r="X503" s="13">
        <v>0</v>
      </c>
      <c r="Y503" s="13">
        <v>0</v>
      </c>
      <c r="Z503" s="13">
        <v>0</v>
      </c>
      <c r="AA503" s="13">
        <v>0</v>
      </c>
    </row>
    <row r="504" spans="1:27" ht="17.100000000000001" customHeight="1" x14ac:dyDescent="0.2">
      <c r="A504" s="13">
        <v>4</v>
      </c>
      <c r="B504" s="16" t="s">
        <v>1135</v>
      </c>
      <c r="C504" s="13">
        <v>11</v>
      </c>
      <c r="D504" s="13">
        <v>0.5</v>
      </c>
      <c r="E504" s="13" t="s">
        <v>34</v>
      </c>
      <c r="F504" s="13"/>
      <c r="G504" s="13"/>
      <c r="H504" s="13"/>
      <c r="I504" s="13"/>
      <c r="J504" s="13"/>
      <c r="K504" s="13" t="s">
        <v>34</v>
      </c>
      <c r="L504" s="13" t="s">
        <v>34</v>
      </c>
      <c r="M504" s="13"/>
      <c r="N504" s="13"/>
      <c r="O504" s="13"/>
      <c r="P504" s="13"/>
      <c r="Q504" s="13"/>
      <c r="R504" s="13"/>
      <c r="S504" s="13"/>
      <c r="T504" s="13"/>
      <c r="U504" s="13"/>
      <c r="V504" s="37">
        <v>276851</v>
      </c>
      <c r="W504" s="37">
        <v>276851</v>
      </c>
      <c r="X504" s="13">
        <v>0</v>
      </c>
      <c r="Y504" s="13">
        <v>0</v>
      </c>
      <c r="Z504" s="13">
        <v>0</v>
      </c>
      <c r="AA504" s="13">
        <v>0</v>
      </c>
    </row>
    <row r="505" spans="1:27" ht="17.850000000000001" customHeight="1" x14ac:dyDescent="0.2">
      <c r="A505" s="13">
        <v>5</v>
      </c>
      <c r="B505" s="16" t="s">
        <v>1136</v>
      </c>
      <c r="C505" s="13">
        <v>4</v>
      </c>
      <c r="D505" s="13">
        <v>0.3</v>
      </c>
      <c r="E505" s="13" t="s">
        <v>34</v>
      </c>
      <c r="F505" s="13"/>
      <c r="G505" s="13" t="s">
        <v>34</v>
      </c>
      <c r="H505" s="13"/>
      <c r="I505" s="13"/>
      <c r="J505" s="13" t="s">
        <v>34</v>
      </c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37">
        <v>1116918</v>
      </c>
      <c r="W505" s="37">
        <v>1116918</v>
      </c>
      <c r="X505" s="13">
        <v>0</v>
      </c>
      <c r="Y505" s="13">
        <v>0</v>
      </c>
      <c r="Z505" s="13">
        <v>0</v>
      </c>
      <c r="AA505" s="13">
        <v>0</v>
      </c>
    </row>
    <row r="506" spans="1:27" ht="17.850000000000001" customHeight="1" x14ac:dyDescent="0.2">
      <c r="A506" s="59">
        <v>6</v>
      </c>
      <c r="B506" s="65" t="s">
        <v>1829</v>
      </c>
      <c r="C506" s="66">
        <v>12</v>
      </c>
      <c r="D506" s="67">
        <v>0.2</v>
      </c>
      <c r="E506" s="67"/>
      <c r="F506" s="67"/>
      <c r="G506" s="67"/>
      <c r="H506" s="67" t="s">
        <v>34</v>
      </c>
      <c r="I506" s="67"/>
      <c r="J506" s="67"/>
      <c r="K506" s="67"/>
      <c r="L506" s="67"/>
      <c r="M506" s="67"/>
      <c r="N506" s="67"/>
      <c r="O506" s="67"/>
      <c r="P506" s="67"/>
      <c r="Q506" s="74"/>
      <c r="R506" s="67"/>
      <c r="S506" s="67"/>
      <c r="T506" s="67"/>
      <c r="U506" s="67"/>
      <c r="V506" s="37">
        <v>978400</v>
      </c>
      <c r="W506" s="37">
        <v>978400</v>
      </c>
      <c r="X506" s="59">
        <v>0</v>
      </c>
      <c r="Y506" s="59">
        <v>0</v>
      </c>
      <c r="Z506" s="59">
        <v>0</v>
      </c>
      <c r="AA506" s="59">
        <v>0</v>
      </c>
    </row>
    <row r="507" spans="1:27" ht="17.850000000000001" customHeight="1" x14ac:dyDescent="0.2">
      <c r="A507" s="59">
        <v>7</v>
      </c>
      <c r="B507" s="16" t="s">
        <v>571</v>
      </c>
      <c r="C507" s="18">
        <v>9</v>
      </c>
      <c r="D507" s="13">
        <v>0.3</v>
      </c>
      <c r="E507" s="13" t="s">
        <v>34</v>
      </c>
      <c r="F507" s="13"/>
      <c r="G507" s="13"/>
      <c r="H507" s="13"/>
      <c r="I507" s="13"/>
      <c r="J507" s="13"/>
      <c r="K507" s="13" t="s">
        <v>34</v>
      </c>
      <c r="L507" s="13" t="s">
        <v>34</v>
      </c>
      <c r="M507" s="13"/>
      <c r="N507" s="13"/>
      <c r="O507" s="13"/>
      <c r="P507" s="13"/>
      <c r="Q507" s="13"/>
      <c r="R507" s="13"/>
      <c r="S507" s="13"/>
      <c r="T507" s="13"/>
      <c r="U507" s="13"/>
      <c r="V507" s="37">
        <v>166979</v>
      </c>
      <c r="W507" s="37">
        <v>166979</v>
      </c>
      <c r="X507" s="13">
        <v>0</v>
      </c>
      <c r="Y507" s="13">
        <v>0</v>
      </c>
      <c r="Z507" s="13">
        <v>0</v>
      </c>
      <c r="AA507" s="13">
        <v>0</v>
      </c>
    </row>
    <row r="508" spans="1:27" ht="17.850000000000001" customHeight="1" x14ac:dyDescent="0.2">
      <c r="A508" s="59">
        <v>8</v>
      </c>
      <c r="B508" s="16" t="s">
        <v>1137</v>
      </c>
      <c r="C508" s="13">
        <v>16</v>
      </c>
      <c r="D508" s="13">
        <v>0.4</v>
      </c>
      <c r="E508" s="13" t="s">
        <v>34</v>
      </c>
      <c r="F508" s="13"/>
      <c r="G508" s="13"/>
      <c r="H508" s="13"/>
      <c r="I508" s="13"/>
      <c r="J508" s="13"/>
      <c r="K508" s="13"/>
      <c r="L508" s="13"/>
      <c r="M508" s="13" t="s">
        <v>34</v>
      </c>
      <c r="N508" s="13"/>
      <c r="O508" s="13"/>
      <c r="P508" s="13"/>
      <c r="Q508" s="13"/>
      <c r="R508" s="13"/>
      <c r="S508" s="13"/>
      <c r="T508" s="13"/>
      <c r="U508" s="13"/>
      <c r="V508" s="37">
        <v>339182.10000000003</v>
      </c>
      <c r="W508" s="37">
        <v>339182.10000000003</v>
      </c>
      <c r="X508" s="13">
        <v>0</v>
      </c>
      <c r="Y508" s="13">
        <v>0</v>
      </c>
      <c r="Z508" s="13">
        <v>0</v>
      </c>
      <c r="AA508" s="13">
        <v>0</v>
      </c>
    </row>
    <row r="509" spans="1:27" ht="19.149999999999999" customHeight="1" x14ac:dyDescent="0.2">
      <c r="A509" s="59">
        <v>9</v>
      </c>
      <c r="B509" s="16" t="s">
        <v>572</v>
      </c>
      <c r="C509" s="13">
        <v>30</v>
      </c>
      <c r="D509" s="13">
        <v>0.4</v>
      </c>
      <c r="E509" s="13" t="s">
        <v>34</v>
      </c>
      <c r="F509" s="13"/>
      <c r="G509" s="13"/>
      <c r="H509" s="13"/>
      <c r="I509" s="13"/>
      <c r="J509" s="13"/>
      <c r="K509" s="13"/>
      <c r="L509" s="13"/>
      <c r="M509" s="13" t="s">
        <v>34</v>
      </c>
      <c r="N509" s="13"/>
      <c r="O509" s="13"/>
      <c r="P509" s="13"/>
      <c r="Q509" s="13"/>
      <c r="R509" s="13"/>
      <c r="S509" s="13"/>
      <c r="T509" s="13"/>
      <c r="U509" s="13"/>
      <c r="V509" s="37">
        <v>361455.3</v>
      </c>
      <c r="W509" s="37">
        <v>361455.3</v>
      </c>
      <c r="X509" s="13">
        <v>0</v>
      </c>
      <c r="Y509" s="13">
        <v>0</v>
      </c>
      <c r="Z509" s="13">
        <v>0</v>
      </c>
      <c r="AA509" s="13">
        <v>0</v>
      </c>
    </row>
    <row r="510" spans="1:27" ht="19.899999999999999" customHeight="1" x14ac:dyDescent="0.2">
      <c r="A510" s="59">
        <v>10</v>
      </c>
      <c r="B510" s="16" t="s">
        <v>573</v>
      </c>
      <c r="C510" s="13">
        <v>27</v>
      </c>
      <c r="D510" s="13">
        <v>0.7</v>
      </c>
      <c r="E510" s="13" t="s">
        <v>34</v>
      </c>
      <c r="F510" s="13"/>
      <c r="G510" s="13"/>
      <c r="H510" s="13"/>
      <c r="I510" s="13"/>
      <c r="J510" s="13"/>
      <c r="K510" s="13"/>
      <c r="L510" s="13"/>
      <c r="M510" s="13" t="s">
        <v>34</v>
      </c>
      <c r="N510" s="13"/>
      <c r="O510" s="13"/>
      <c r="P510" s="13"/>
      <c r="Q510" s="13"/>
      <c r="R510" s="13"/>
      <c r="S510" s="13"/>
      <c r="T510" s="13"/>
      <c r="U510" s="13"/>
      <c r="V510" s="37">
        <v>549163.5</v>
      </c>
      <c r="W510" s="37">
        <v>549163.5</v>
      </c>
      <c r="X510" s="13">
        <v>0</v>
      </c>
      <c r="Y510" s="13">
        <v>0</v>
      </c>
      <c r="Z510" s="13">
        <v>0</v>
      </c>
      <c r="AA510" s="13">
        <v>0</v>
      </c>
    </row>
    <row r="511" spans="1:27" ht="19.149999999999999" customHeight="1" x14ac:dyDescent="0.2">
      <c r="A511" s="59">
        <v>11</v>
      </c>
      <c r="B511" s="16" t="s">
        <v>574</v>
      </c>
      <c r="C511" s="13">
        <v>11</v>
      </c>
      <c r="D511" s="13">
        <v>0.2</v>
      </c>
      <c r="E511" s="13" t="s">
        <v>34</v>
      </c>
      <c r="F511" s="13"/>
      <c r="G511" s="13"/>
      <c r="H511" s="13"/>
      <c r="I511" s="13"/>
      <c r="J511" s="13"/>
      <c r="K511" s="13"/>
      <c r="L511" s="13"/>
      <c r="M511" s="13" t="s">
        <v>34</v>
      </c>
      <c r="N511" s="13"/>
      <c r="O511" s="13"/>
      <c r="P511" s="13"/>
      <c r="Q511" s="13"/>
      <c r="R511" s="13"/>
      <c r="S511" s="13"/>
      <c r="T511" s="13"/>
      <c r="U511" s="13"/>
      <c r="V511" s="37">
        <v>122825.4</v>
      </c>
      <c r="W511" s="37">
        <v>122825.4</v>
      </c>
      <c r="X511" s="13">
        <v>0</v>
      </c>
      <c r="Y511" s="13">
        <v>0</v>
      </c>
      <c r="Z511" s="13">
        <v>0</v>
      </c>
      <c r="AA511" s="13">
        <v>0</v>
      </c>
    </row>
    <row r="512" spans="1:27" ht="19.899999999999999" customHeight="1" x14ac:dyDescent="0.2">
      <c r="A512" s="13"/>
      <c r="B512" s="16" t="s">
        <v>37</v>
      </c>
      <c r="C512" s="13">
        <f>SUM(C501:C511)</f>
        <v>169</v>
      </c>
      <c r="D512" s="13">
        <f>SUM(D501:D511)</f>
        <v>4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37">
        <f>SUM(V501:V511)</f>
        <v>6351529.7999999998</v>
      </c>
      <c r="W512" s="37">
        <f>SUM(W501:W511)</f>
        <v>6351529.7999999998</v>
      </c>
      <c r="X512" s="13">
        <v>0</v>
      </c>
      <c r="Y512" s="13">
        <v>0</v>
      </c>
      <c r="Z512" s="13">
        <v>0</v>
      </c>
      <c r="AA512" s="13">
        <v>0</v>
      </c>
    </row>
    <row r="513" spans="1:27" ht="17.850000000000001" customHeight="1" x14ac:dyDescent="0.2">
      <c r="A513" s="111" t="s">
        <v>575</v>
      </c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3"/>
    </row>
    <row r="514" spans="1:27" ht="17.100000000000001" customHeight="1" x14ac:dyDescent="0.2">
      <c r="A514" s="13">
        <v>1</v>
      </c>
      <c r="B514" s="16" t="s">
        <v>1138</v>
      </c>
      <c r="C514" s="13">
        <v>43</v>
      </c>
      <c r="D514" s="13">
        <v>1.3</v>
      </c>
      <c r="E514" s="13" t="s">
        <v>34</v>
      </c>
      <c r="F514" s="13"/>
      <c r="G514" s="13" t="s">
        <v>34</v>
      </c>
      <c r="H514" s="13" t="s">
        <v>34</v>
      </c>
      <c r="I514" s="13"/>
      <c r="J514" s="13" t="s">
        <v>34</v>
      </c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37">
        <v>5514085</v>
      </c>
      <c r="W514" s="37">
        <v>5514085</v>
      </c>
      <c r="X514" s="13">
        <v>0</v>
      </c>
      <c r="Y514" s="13">
        <v>0</v>
      </c>
      <c r="Z514" s="13">
        <v>0</v>
      </c>
      <c r="AA514" s="13">
        <v>0</v>
      </c>
    </row>
    <row r="515" spans="1:27" ht="17.850000000000001" customHeight="1" x14ac:dyDescent="0.2">
      <c r="A515" s="13">
        <v>2</v>
      </c>
      <c r="B515" s="16" t="s">
        <v>577</v>
      </c>
      <c r="C515" s="13">
        <v>29</v>
      </c>
      <c r="D515" s="13">
        <v>1</v>
      </c>
      <c r="E515" s="13" t="s">
        <v>34</v>
      </c>
      <c r="F515" s="13"/>
      <c r="G515" s="13"/>
      <c r="H515" s="13"/>
      <c r="I515" s="13"/>
      <c r="J515" s="13"/>
      <c r="K515" s="13"/>
      <c r="L515" s="13"/>
      <c r="M515" s="13" t="s">
        <v>34</v>
      </c>
      <c r="N515" s="13"/>
      <c r="O515" s="13"/>
      <c r="P515" s="13"/>
      <c r="Q515" s="13"/>
      <c r="R515" s="13"/>
      <c r="S515" s="13"/>
      <c r="T515" s="13"/>
      <c r="U515" s="13"/>
      <c r="V515" s="37">
        <v>767618.4</v>
      </c>
      <c r="W515" s="37">
        <v>767618.4</v>
      </c>
      <c r="X515" s="13">
        <v>0</v>
      </c>
      <c r="Y515" s="13">
        <v>0</v>
      </c>
      <c r="Z515" s="13">
        <v>0</v>
      </c>
      <c r="AA515" s="13">
        <v>0</v>
      </c>
    </row>
    <row r="516" spans="1:27" ht="19.899999999999999" customHeight="1" x14ac:dyDescent="0.2">
      <c r="A516" s="13"/>
      <c r="B516" s="16" t="s">
        <v>37</v>
      </c>
      <c r="C516" s="13">
        <v>72</v>
      </c>
      <c r="D516" s="13">
        <f>SUM(D514:D515)</f>
        <v>2.2999999999999998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37">
        <f>SUM(V514:V515)</f>
        <v>6281703.4000000004</v>
      </c>
      <c r="W516" s="37">
        <f>SUM(W514:W515)</f>
        <v>6281703.4000000004</v>
      </c>
      <c r="X516" s="13">
        <v>0</v>
      </c>
      <c r="Y516" s="13">
        <v>0</v>
      </c>
      <c r="Z516" s="13">
        <v>0</v>
      </c>
      <c r="AA516" s="13">
        <v>0</v>
      </c>
    </row>
    <row r="517" spans="1:27" ht="17.100000000000001" customHeight="1" x14ac:dyDescent="0.2">
      <c r="A517" s="111" t="s">
        <v>582</v>
      </c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3"/>
    </row>
    <row r="518" spans="1:27" ht="17.850000000000001" customHeight="1" x14ac:dyDescent="0.2">
      <c r="A518" s="13">
        <v>1</v>
      </c>
      <c r="B518" s="16" t="s">
        <v>1139</v>
      </c>
      <c r="C518" s="13">
        <v>5</v>
      </c>
      <c r="D518" s="13">
        <v>0.1</v>
      </c>
      <c r="E518" s="13" t="s">
        <v>34</v>
      </c>
      <c r="F518" s="13"/>
      <c r="G518" s="13"/>
      <c r="H518" s="13"/>
      <c r="I518" s="13"/>
      <c r="J518" s="13" t="s">
        <v>34</v>
      </c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37">
        <v>141523</v>
      </c>
      <c r="W518" s="37">
        <v>141523</v>
      </c>
      <c r="X518" s="13">
        <v>0</v>
      </c>
      <c r="Y518" s="13">
        <v>0</v>
      </c>
      <c r="Z518" s="13">
        <v>0</v>
      </c>
      <c r="AA518" s="13">
        <v>0</v>
      </c>
    </row>
    <row r="519" spans="1:27" ht="19.899999999999999" customHeight="1" x14ac:dyDescent="0.2">
      <c r="A519" s="13"/>
      <c r="B519" s="16" t="s">
        <v>37</v>
      </c>
      <c r="C519" s="13">
        <v>5</v>
      </c>
      <c r="D519" s="13">
        <v>0.1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37">
        <v>141523</v>
      </c>
      <c r="W519" s="37">
        <v>141523</v>
      </c>
      <c r="X519" s="13">
        <v>0</v>
      </c>
      <c r="Y519" s="13">
        <v>0</v>
      </c>
      <c r="Z519" s="13">
        <v>0</v>
      </c>
      <c r="AA519" s="13">
        <v>0</v>
      </c>
    </row>
    <row r="520" spans="1:27" ht="17.100000000000001" customHeight="1" x14ac:dyDescent="0.2">
      <c r="A520" s="111" t="s">
        <v>584</v>
      </c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3"/>
    </row>
    <row r="521" spans="1:27" ht="17.850000000000001" customHeight="1" x14ac:dyDescent="0.2">
      <c r="A521" s="13">
        <v>1</v>
      </c>
      <c r="B521" s="16" t="s">
        <v>587</v>
      </c>
      <c r="C521" s="13">
        <v>37</v>
      </c>
      <c r="D521" s="13">
        <v>1</v>
      </c>
      <c r="E521" s="13" t="s">
        <v>34</v>
      </c>
      <c r="F521" s="13"/>
      <c r="G521" s="13" t="s">
        <v>34</v>
      </c>
      <c r="H521" s="13" t="s">
        <v>34</v>
      </c>
      <c r="I521" s="13"/>
      <c r="J521" s="13" t="s">
        <v>34</v>
      </c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37">
        <v>4197572</v>
      </c>
      <c r="W521" s="37">
        <v>4197572</v>
      </c>
      <c r="X521" s="13">
        <v>0</v>
      </c>
      <c r="Y521" s="13">
        <v>0</v>
      </c>
      <c r="Z521" s="13">
        <v>0</v>
      </c>
      <c r="AA521" s="13">
        <v>0</v>
      </c>
    </row>
    <row r="522" spans="1:27" ht="17.850000000000001" customHeight="1" x14ac:dyDescent="0.2">
      <c r="A522" s="13">
        <v>2</v>
      </c>
      <c r="B522" s="16" t="s">
        <v>1140</v>
      </c>
      <c r="C522" s="13">
        <v>17</v>
      </c>
      <c r="D522" s="13">
        <v>0.3</v>
      </c>
      <c r="E522" s="13" t="s">
        <v>34</v>
      </c>
      <c r="F522" s="13"/>
      <c r="G522" s="13"/>
      <c r="H522" s="13" t="s">
        <v>34</v>
      </c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37">
        <v>1353600</v>
      </c>
      <c r="W522" s="37">
        <v>1353600</v>
      </c>
      <c r="X522" s="13">
        <v>0</v>
      </c>
      <c r="Y522" s="13">
        <v>0</v>
      </c>
      <c r="Z522" s="13">
        <v>0</v>
      </c>
      <c r="AA522" s="13">
        <v>0</v>
      </c>
    </row>
    <row r="523" spans="1:27" ht="17.100000000000001" customHeight="1" x14ac:dyDescent="0.2">
      <c r="A523" s="13">
        <v>3</v>
      </c>
      <c r="B523" s="16" t="s">
        <v>1141</v>
      </c>
      <c r="C523" s="13">
        <v>11</v>
      </c>
      <c r="D523" s="13">
        <v>0.2</v>
      </c>
      <c r="E523" s="13" t="s">
        <v>34</v>
      </c>
      <c r="F523" s="13"/>
      <c r="G523" s="13"/>
      <c r="H523" s="13"/>
      <c r="I523" s="13"/>
      <c r="J523" s="13" t="s">
        <v>34</v>
      </c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37">
        <v>255571</v>
      </c>
      <c r="W523" s="37">
        <v>255571</v>
      </c>
      <c r="X523" s="13">
        <v>0</v>
      </c>
      <c r="Y523" s="13">
        <v>0</v>
      </c>
      <c r="Z523" s="13">
        <v>0</v>
      </c>
      <c r="AA523" s="13">
        <v>0</v>
      </c>
    </row>
    <row r="524" spans="1:27" ht="17.850000000000001" customHeight="1" x14ac:dyDescent="0.2">
      <c r="A524" s="13">
        <v>4</v>
      </c>
      <c r="B524" s="16" t="s">
        <v>1142</v>
      </c>
      <c r="C524" s="13">
        <v>27</v>
      </c>
      <c r="D524" s="13">
        <v>0.5</v>
      </c>
      <c r="E524" s="13" t="s">
        <v>34</v>
      </c>
      <c r="F524" s="13"/>
      <c r="G524" s="13"/>
      <c r="H524" s="13"/>
      <c r="I524" s="13"/>
      <c r="J524" s="13"/>
      <c r="K524" s="13"/>
      <c r="L524" s="13"/>
      <c r="M524" s="13" t="s">
        <v>34</v>
      </c>
      <c r="N524" s="13"/>
      <c r="O524" s="13"/>
      <c r="P524" s="13"/>
      <c r="Q524" s="13"/>
      <c r="R524" s="13"/>
      <c r="S524" s="13"/>
      <c r="T524" s="13"/>
      <c r="U524" s="13"/>
      <c r="V524" s="37">
        <v>376788.3</v>
      </c>
      <c r="W524" s="37">
        <v>376788.3</v>
      </c>
      <c r="X524" s="13">
        <v>0</v>
      </c>
      <c r="Y524" s="13">
        <v>0</v>
      </c>
      <c r="Z524" s="13">
        <v>0</v>
      </c>
      <c r="AA524" s="13">
        <v>0</v>
      </c>
    </row>
    <row r="525" spans="1:27" ht="17.850000000000001" customHeight="1" x14ac:dyDescent="0.2">
      <c r="A525" s="13">
        <v>5</v>
      </c>
      <c r="B525" s="16" t="s">
        <v>1143</v>
      </c>
      <c r="C525" s="13">
        <v>28</v>
      </c>
      <c r="D525" s="13">
        <v>0.5</v>
      </c>
      <c r="E525" s="13" t="s">
        <v>34</v>
      </c>
      <c r="F525" s="13"/>
      <c r="G525" s="13"/>
      <c r="H525" s="13"/>
      <c r="I525" s="13"/>
      <c r="J525" s="13"/>
      <c r="K525" s="13"/>
      <c r="L525" s="13"/>
      <c r="M525" s="13" t="s">
        <v>34</v>
      </c>
      <c r="N525" s="13"/>
      <c r="O525" s="13"/>
      <c r="P525" s="13"/>
      <c r="Q525" s="13"/>
      <c r="R525" s="13"/>
      <c r="S525" s="13"/>
      <c r="T525" s="13"/>
      <c r="U525" s="13"/>
      <c r="V525" s="37">
        <v>400917.60000000003</v>
      </c>
      <c r="W525" s="37">
        <v>400917.60000000003</v>
      </c>
      <c r="X525" s="13">
        <v>0</v>
      </c>
      <c r="Y525" s="13">
        <v>0</v>
      </c>
      <c r="Z525" s="13">
        <v>0</v>
      </c>
      <c r="AA525" s="13">
        <v>0</v>
      </c>
    </row>
    <row r="526" spans="1:27" ht="17.100000000000001" customHeight="1" x14ac:dyDescent="0.2">
      <c r="A526" s="13">
        <v>6</v>
      </c>
      <c r="B526" s="16" t="s">
        <v>1144</v>
      </c>
      <c r="C526" s="13">
        <v>12</v>
      </c>
      <c r="D526" s="13">
        <v>0.3</v>
      </c>
      <c r="E526" s="13" t="s">
        <v>34</v>
      </c>
      <c r="F526" s="13"/>
      <c r="G526" s="13"/>
      <c r="H526" s="13"/>
      <c r="I526" s="13"/>
      <c r="J526" s="13"/>
      <c r="K526" s="13"/>
      <c r="L526" s="13"/>
      <c r="M526" s="13" t="s">
        <v>34</v>
      </c>
      <c r="N526" s="13"/>
      <c r="O526" s="13"/>
      <c r="P526" s="13"/>
      <c r="Q526" s="13"/>
      <c r="R526" s="13"/>
      <c r="S526" s="13"/>
      <c r="T526" s="13"/>
      <c r="U526" s="13"/>
      <c r="V526" s="37">
        <v>236773.8</v>
      </c>
      <c r="W526" s="37">
        <v>236773.8</v>
      </c>
      <c r="X526" s="13">
        <v>0</v>
      </c>
      <c r="Y526" s="13">
        <v>0</v>
      </c>
      <c r="Z526" s="13">
        <v>0</v>
      </c>
      <c r="AA526" s="13">
        <v>0</v>
      </c>
    </row>
    <row r="527" spans="1:27" ht="17.850000000000001" customHeight="1" x14ac:dyDescent="0.2">
      <c r="A527" s="13">
        <v>7</v>
      </c>
      <c r="B527" s="16" t="s">
        <v>1145</v>
      </c>
      <c r="C527" s="13">
        <v>10</v>
      </c>
      <c r="D527" s="13">
        <v>0.2</v>
      </c>
      <c r="E527" s="13" t="s">
        <v>34</v>
      </c>
      <c r="F527" s="13"/>
      <c r="G527" s="13"/>
      <c r="H527" s="13"/>
      <c r="I527" s="13"/>
      <c r="J527" s="13" t="s">
        <v>34</v>
      </c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37">
        <v>233539</v>
      </c>
      <c r="W527" s="37">
        <v>233539</v>
      </c>
      <c r="X527" s="13">
        <v>0</v>
      </c>
      <c r="Y527" s="13">
        <v>0</v>
      </c>
      <c r="Z527" s="13">
        <v>0</v>
      </c>
      <c r="AA527" s="13">
        <v>0</v>
      </c>
    </row>
    <row r="528" spans="1:27" ht="19.149999999999999" customHeight="1" x14ac:dyDescent="0.2">
      <c r="A528" s="13"/>
      <c r="B528" s="16" t="s">
        <v>37</v>
      </c>
      <c r="C528" s="13">
        <f>SUM(C521:C527)</f>
        <v>142</v>
      </c>
      <c r="D528" s="13">
        <f>SUM(D521:D527)</f>
        <v>3</v>
      </c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37">
        <f>SUM(V521:V527)</f>
        <v>7054761.6999999993</v>
      </c>
      <c r="W528" s="37">
        <f>SUM(W521:W527)</f>
        <v>7054761.6999999993</v>
      </c>
      <c r="X528" s="13">
        <v>0</v>
      </c>
      <c r="Y528" s="13">
        <v>0</v>
      </c>
      <c r="Z528" s="13">
        <v>0</v>
      </c>
      <c r="AA528" s="13">
        <v>0</v>
      </c>
    </row>
    <row r="529" spans="1:28" ht="17.850000000000001" customHeight="1" x14ac:dyDescent="0.2">
      <c r="A529" s="111" t="s">
        <v>599</v>
      </c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3"/>
    </row>
    <row r="530" spans="1:28" ht="17.850000000000001" customHeight="1" x14ac:dyDescent="0.2">
      <c r="A530" s="13">
        <v>1</v>
      </c>
      <c r="B530" s="16" t="s">
        <v>1146</v>
      </c>
      <c r="C530" s="13">
        <v>31</v>
      </c>
      <c r="D530" s="13">
        <v>1.5</v>
      </c>
      <c r="E530" s="13" t="s">
        <v>34</v>
      </c>
      <c r="F530" s="13"/>
      <c r="G530" s="13" t="s">
        <v>34</v>
      </c>
      <c r="H530" s="13" t="s">
        <v>34</v>
      </c>
      <c r="I530" s="13"/>
      <c r="J530" s="13" t="s">
        <v>34</v>
      </c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37">
        <v>6032436</v>
      </c>
      <c r="W530" s="37">
        <v>6032436</v>
      </c>
      <c r="X530" s="13">
        <v>0</v>
      </c>
      <c r="Y530" s="13">
        <v>0</v>
      </c>
      <c r="Z530" s="13">
        <v>0</v>
      </c>
      <c r="AA530" s="13">
        <v>0</v>
      </c>
    </row>
    <row r="531" spans="1:28" ht="17.100000000000001" customHeight="1" x14ac:dyDescent="0.2">
      <c r="A531" s="13">
        <v>2</v>
      </c>
      <c r="B531" s="16" t="s">
        <v>1147</v>
      </c>
      <c r="C531" s="13">
        <v>24</v>
      </c>
      <c r="D531" s="13">
        <v>0.5</v>
      </c>
      <c r="E531" s="13" t="s">
        <v>34</v>
      </c>
      <c r="F531" s="13"/>
      <c r="G531" s="13" t="s">
        <v>34</v>
      </c>
      <c r="H531" s="13"/>
      <c r="I531" s="13"/>
      <c r="J531" s="13" t="s">
        <v>34</v>
      </c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37">
        <v>1938963</v>
      </c>
      <c r="W531" s="37">
        <v>1938963</v>
      </c>
      <c r="X531" s="13">
        <v>0</v>
      </c>
      <c r="Y531" s="13">
        <v>0</v>
      </c>
      <c r="Z531" s="13">
        <v>0</v>
      </c>
      <c r="AA531" s="13">
        <v>0</v>
      </c>
    </row>
    <row r="532" spans="1:28" ht="17.850000000000001" customHeight="1" x14ac:dyDescent="0.2">
      <c r="A532" s="13">
        <v>3</v>
      </c>
      <c r="B532" s="16" t="s">
        <v>1148</v>
      </c>
      <c r="C532" s="13">
        <v>8</v>
      </c>
      <c r="D532" s="13">
        <v>0.1</v>
      </c>
      <c r="E532" s="13" t="s">
        <v>34</v>
      </c>
      <c r="F532" s="13"/>
      <c r="G532" s="13" t="s">
        <v>34</v>
      </c>
      <c r="H532" s="13"/>
      <c r="I532" s="13"/>
      <c r="J532" s="13" t="s">
        <v>34</v>
      </c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37">
        <v>495169</v>
      </c>
      <c r="W532" s="37">
        <v>495169</v>
      </c>
      <c r="X532" s="13">
        <v>0</v>
      </c>
      <c r="Y532" s="13">
        <v>0</v>
      </c>
      <c r="Z532" s="13">
        <v>0</v>
      </c>
      <c r="AA532" s="13">
        <v>0</v>
      </c>
    </row>
    <row r="533" spans="1:28" ht="17.850000000000001" customHeight="1" x14ac:dyDescent="0.2">
      <c r="A533" s="13">
        <v>4</v>
      </c>
      <c r="B533" s="16" t="s">
        <v>1149</v>
      </c>
      <c r="C533" s="13">
        <v>5</v>
      </c>
      <c r="D533" s="13">
        <v>0.1</v>
      </c>
      <c r="E533" s="13" t="s">
        <v>34</v>
      </c>
      <c r="F533" s="13"/>
      <c r="G533" s="13" t="s">
        <v>34</v>
      </c>
      <c r="H533" s="13"/>
      <c r="I533" s="13"/>
      <c r="J533" s="13" t="s">
        <v>34</v>
      </c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37">
        <v>329753</v>
      </c>
      <c r="W533" s="37">
        <v>329753</v>
      </c>
      <c r="X533" s="13">
        <v>0</v>
      </c>
      <c r="Y533" s="13">
        <v>0</v>
      </c>
      <c r="Z533" s="13">
        <v>0</v>
      </c>
      <c r="AA533" s="13">
        <v>0</v>
      </c>
    </row>
    <row r="534" spans="1:28" ht="17.100000000000001" customHeight="1" x14ac:dyDescent="0.2">
      <c r="A534" s="13">
        <v>5</v>
      </c>
      <c r="B534" s="16" t="s">
        <v>1150</v>
      </c>
      <c r="C534" s="13">
        <v>9</v>
      </c>
      <c r="D534" s="13">
        <v>0.1</v>
      </c>
      <c r="E534" s="13" t="s">
        <v>34</v>
      </c>
      <c r="F534" s="13"/>
      <c r="G534" s="13" t="s">
        <v>34</v>
      </c>
      <c r="H534" s="13"/>
      <c r="I534" s="13"/>
      <c r="J534" s="13" t="s">
        <v>34</v>
      </c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37">
        <v>332990</v>
      </c>
      <c r="W534" s="37">
        <v>332990</v>
      </c>
      <c r="X534" s="13">
        <v>0</v>
      </c>
      <c r="Y534" s="13">
        <v>0</v>
      </c>
      <c r="Z534" s="13">
        <v>0</v>
      </c>
      <c r="AA534" s="13">
        <v>0</v>
      </c>
    </row>
    <row r="535" spans="1:28" ht="19.149999999999999" customHeight="1" x14ac:dyDescent="0.2">
      <c r="A535" s="13">
        <v>6</v>
      </c>
      <c r="B535" s="16" t="s">
        <v>1151</v>
      </c>
      <c r="C535" s="13">
        <v>75</v>
      </c>
      <c r="D535" s="13">
        <v>1.8</v>
      </c>
      <c r="E535" s="13" t="s">
        <v>34</v>
      </c>
      <c r="F535" s="13"/>
      <c r="G535" s="13"/>
      <c r="H535" s="13"/>
      <c r="I535" s="13"/>
      <c r="J535" s="13"/>
      <c r="K535" s="13"/>
      <c r="L535" s="13"/>
      <c r="M535" s="13" t="s">
        <v>34</v>
      </c>
      <c r="N535" s="13"/>
      <c r="O535" s="13"/>
      <c r="P535" s="13"/>
      <c r="Q535" s="13"/>
      <c r="R535" s="13"/>
      <c r="S535" s="13"/>
      <c r="T535" s="13"/>
      <c r="U535" s="13"/>
      <c r="V535" s="37">
        <v>1338642.2</v>
      </c>
      <c r="W535" s="37">
        <v>1338642.2</v>
      </c>
      <c r="X535" s="13">
        <v>0</v>
      </c>
      <c r="Y535" s="13">
        <v>0</v>
      </c>
      <c r="Z535" s="13">
        <v>0</v>
      </c>
      <c r="AA535" s="13">
        <v>0</v>
      </c>
    </row>
    <row r="536" spans="1:28" ht="21.75" customHeight="1" x14ac:dyDescent="0.2">
      <c r="A536" s="13"/>
      <c r="B536" s="16" t="s">
        <v>37</v>
      </c>
      <c r="C536" s="13">
        <f>SUM(C530:C535)</f>
        <v>152</v>
      </c>
      <c r="D536" s="13">
        <f>SUM(D530:D535)</f>
        <v>4.1000000000000005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37">
        <f>SUM(V530:V535)</f>
        <v>10467953.199999999</v>
      </c>
      <c r="W536" s="37">
        <f>SUM(W530:W535)</f>
        <v>10467953.199999999</v>
      </c>
      <c r="X536" s="13">
        <v>0</v>
      </c>
      <c r="Y536" s="13">
        <v>0</v>
      </c>
      <c r="Z536" s="13">
        <v>0</v>
      </c>
      <c r="AA536" s="13">
        <v>0</v>
      </c>
    </row>
    <row r="537" spans="1:28" ht="17.850000000000001" customHeight="1" x14ac:dyDescent="0.2">
      <c r="A537" s="111" t="s">
        <v>612</v>
      </c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3"/>
    </row>
    <row r="538" spans="1:28" ht="19.899999999999999" customHeight="1" x14ac:dyDescent="0.2">
      <c r="A538" s="13">
        <v>1</v>
      </c>
      <c r="B538" s="16" t="s">
        <v>1152</v>
      </c>
      <c r="C538" s="13">
        <v>30</v>
      </c>
      <c r="D538" s="13">
        <v>0.7</v>
      </c>
      <c r="E538" s="13" t="s">
        <v>34</v>
      </c>
      <c r="F538" s="13"/>
      <c r="G538" s="13"/>
      <c r="H538" s="13"/>
      <c r="I538" s="13"/>
      <c r="J538" s="13"/>
      <c r="K538" s="13"/>
      <c r="L538" s="13"/>
      <c r="M538" s="13" t="s">
        <v>34</v>
      </c>
      <c r="N538" s="13"/>
      <c r="O538" s="13"/>
      <c r="P538" s="13"/>
      <c r="Q538" s="13"/>
      <c r="R538" s="13"/>
      <c r="S538" s="13"/>
      <c r="T538" s="13"/>
      <c r="U538" s="13"/>
      <c r="V538" s="37">
        <v>582089.1</v>
      </c>
      <c r="W538" s="37">
        <v>582089.1</v>
      </c>
      <c r="X538" s="13">
        <v>0</v>
      </c>
      <c r="Y538" s="13">
        <v>0</v>
      </c>
      <c r="Z538" s="13">
        <v>0</v>
      </c>
      <c r="AA538" s="13">
        <v>0</v>
      </c>
    </row>
    <row r="539" spans="1:28" ht="19.899999999999999" customHeight="1" x14ac:dyDescent="0.2">
      <c r="A539" s="13">
        <v>2</v>
      </c>
      <c r="B539" s="16" t="s">
        <v>1602</v>
      </c>
      <c r="C539" s="18">
        <v>60</v>
      </c>
      <c r="D539" s="13">
        <v>1.3</v>
      </c>
      <c r="E539" s="13" t="s">
        <v>34</v>
      </c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 t="s">
        <v>34</v>
      </c>
      <c r="R539" s="13" t="s">
        <v>34</v>
      </c>
      <c r="S539" s="13" t="s">
        <v>34</v>
      </c>
      <c r="T539" s="13" t="s">
        <v>34</v>
      </c>
      <c r="U539" s="13" t="s">
        <v>34</v>
      </c>
      <c r="V539" s="37">
        <v>1202818</v>
      </c>
      <c r="W539" s="37">
        <v>1202818</v>
      </c>
      <c r="X539" s="13">
        <v>0</v>
      </c>
      <c r="Y539" s="13">
        <v>0</v>
      </c>
      <c r="Z539" s="13">
        <v>0</v>
      </c>
      <c r="AA539" s="13">
        <v>0</v>
      </c>
    </row>
    <row r="540" spans="1:28" ht="19.899999999999999" customHeight="1" x14ac:dyDescent="0.2">
      <c r="A540" s="59">
        <v>3</v>
      </c>
      <c r="B540" s="16" t="s">
        <v>623</v>
      </c>
      <c r="C540" s="13">
        <v>29</v>
      </c>
      <c r="D540" s="13">
        <v>0.6</v>
      </c>
      <c r="E540" s="13" t="s">
        <v>34</v>
      </c>
      <c r="F540" s="13"/>
      <c r="G540" s="13"/>
      <c r="H540" s="13"/>
      <c r="I540" s="13"/>
      <c r="J540" s="13" t="s">
        <v>34</v>
      </c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37">
        <v>778378</v>
      </c>
      <c r="W540" s="37">
        <v>778378</v>
      </c>
      <c r="X540" s="13">
        <v>0</v>
      </c>
      <c r="Y540" s="13">
        <v>0</v>
      </c>
      <c r="Z540" s="13">
        <v>0</v>
      </c>
      <c r="AA540" s="13">
        <v>0</v>
      </c>
    </row>
    <row r="541" spans="1:28" ht="19.899999999999999" customHeight="1" x14ac:dyDescent="0.2">
      <c r="A541" s="59">
        <v>4</v>
      </c>
      <c r="B541" s="16" t="s">
        <v>1535</v>
      </c>
      <c r="C541" s="18">
        <v>22</v>
      </c>
      <c r="D541" s="13">
        <v>0.5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 t="s">
        <v>34</v>
      </c>
      <c r="R541" s="13" t="s">
        <v>34</v>
      </c>
      <c r="S541" s="13"/>
      <c r="T541" s="13"/>
      <c r="U541" s="13" t="s">
        <v>34</v>
      </c>
      <c r="V541" s="37">
        <v>541522</v>
      </c>
      <c r="W541" s="37">
        <v>541522</v>
      </c>
      <c r="X541" s="13">
        <v>0</v>
      </c>
      <c r="Y541" s="13">
        <v>0</v>
      </c>
      <c r="Z541" s="13">
        <v>0</v>
      </c>
      <c r="AA541" s="13">
        <v>0</v>
      </c>
    </row>
    <row r="542" spans="1:28" ht="19.899999999999999" customHeight="1" x14ac:dyDescent="0.2">
      <c r="A542" s="59">
        <v>5</v>
      </c>
      <c r="B542" s="16" t="s">
        <v>1599</v>
      </c>
      <c r="C542" s="18">
        <v>25</v>
      </c>
      <c r="D542" s="13">
        <v>0.7</v>
      </c>
      <c r="E542" s="13" t="s">
        <v>34</v>
      </c>
      <c r="F542" s="13"/>
      <c r="G542" s="13"/>
      <c r="H542" s="13" t="s">
        <v>34</v>
      </c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37">
        <v>2820400</v>
      </c>
      <c r="W542" s="37">
        <v>2820400</v>
      </c>
      <c r="X542" s="13">
        <v>0</v>
      </c>
      <c r="Y542" s="13">
        <v>0</v>
      </c>
      <c r="Z542" s="13">
        <v>0</v>
      </c>
      <c r="AA542" s="13">
        <v>0</v>
      </c>
    </row>
    <row r="543" spans="1:28" ht="26.25" customHeight="1" x14ac:dyDescent="0.2">
      <c r="A543" s="59">
        <v>6</v>
      </c>
      <c r="B543" s="16" t="s">
        <v>1780</v>
      </c>
      <c r="C543" s="18">
        <v>34</v>
      </c>
      <c r="D543" s="13">
        <v>0.7</v>
      </c>
      <c r="E543" s="13" t="s">
        <v>34</v>
      </c>
      <c r="F543" s="13"/>
      <c r="G543" s="13" t="s">
        <v>34</v>
      </c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37">
        <v>1713730</v>
      </c>
      <c r="W543" s="37">
        <v>1713730</v>
      </c>
      <c r="X543" s="13">
        <v>0</v>
      </c>
      <c r="Y543" s="13">
        <v>0</v>
      </c>
      <c r="Z543" s="13">
        <v>0</v>
      </c>
      <c r="AA543" s="13">
        <v>0</v>
      </c>
      <c r="AB543" s="2"/>
    </row>
    <row r="544" spans="1:28" ht="17.850000000000001" customHeight="1" x14ac:dyDescent="0.2">
      <c r="A544" s="59">
        <v>7</v>
      </c>
      <c r="B544" s="16" t="s">
        <v>1153</v>
      </c>
      <c r="C544" s="13">
        <v>29</v>
      </c>
      <c r="D544" s="13">
        <v>0.6</v>
      </c>
      <c r="E544" s="13" t="s">
        <v>34</v>
      </c>
      <c r="F544" s="13"/>
      <c r="G544" s="13"/>
      <c r="H544" s="13"/>
      <c r="I544" s="13"/>
      <c r="J544" s="13"/>
      <c r="K544" s="13"/>
      <c r="L544" s="13"/>
      <c r="M544" s="13"/>
      <c r="N544" s="13" t="s">
        <v>34</v>
      </c>
      <c r="O544" s="13" t="s">
        <v>34</v>
      </c>
      <c r="P544" s="13" t="s">
        <v>34</v>
      </c>
      <c r="Q544" s="13"/>
      <c r="R544" s="13"/>
      <c r="S544" s="13"/>
      <c r="T544" s="13"/>
      <c r="U544" s="13"/>
      <c r="V544" s="37">
        <v>2243876</v>
      </c>
      <c r="W544" s="37">
        <v>2243876</v>
      </c>
      <c r="X544" s="13">
        <v>0</v>
      </c>
      <c r="Y544" s="13">
        <v>0</v>
      </c>
      <c r="Z544" s="13">
        <v>0</v>
      </c>
      <c r="AA544" s="13">
        <v>0</v>
      </c>
    </row>
    <row r="545" spans="1:27" ht="17.850000000000001" customHeight="1" x14ac:dyDescent="0.2">
      <c r="A545" s="59">
        <v>8</v>
      </c>
      <c r="B545" s="65" t="s">
        <v>1830</v>
      </c>
      <c r="C545" s="66">
        <v>30</v>
      </c>
      <c r="D545" s="67">
        <v>0.7</v>
      </c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 t="s">
        <v>34</v>
      </c>
      <c r="R545" s="67" t="s">
        <v>34</v>
      </c>
      <c r="S545" s="67"/>
      <c r="T545" s="67"/>
      <c r="U545" s="67" t="s">
        <v>34</v>
      </c>
      <c r="V545" s="37">
        <v>759172</v>
      </c>
      <c r="W545" s="37">
        <v>759172</v>
      </c>
      <c r="X545" s="59">
        <v>0</v>
      </c>
      <c r="Y545" s="59">
        <v>0</v>
      </c>
      <c r="Z545" s="59">
        <v>0</v>
      </c>
      <c r="AA545" s="59">
        <v>0</v>
      </c>
    </row>
    <row r="546" spans="1:27" ht="19.149999999999999" customHeight="1" x14ac:dyDescent="0.2">
      <c r="A546" s="13"/>
      <c r="B546" s="16" t="s">
        <v>37</v>
      </c>
      <c r="C546" s="13">
        <f>SUM(C538:C545)</f>
        <v>259</v>
      </c>
      <c r="D546" s="13">
        <f>SUM(D538:D545)</f>
        <v>5.8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37">
        <f>SUM(V538:V545)</f>
        <v>10641985.1</v>
      </c>
      <c r="W546" s="37">
        <f>SUM(W538:W545)</f>
        <v>10641985.1</v>
      </c>
      <c r="X546" s="13">
        <v>0</v>
      </c>
      <c r="Y546" s="13">
        <v>0</v>
      </c>
      <c r="Z546" s="13">
        <v>0</v>
      </c>
      <c r="AA546" s="13">
        <v>0</v>
      </c>
    </row>
    <row r="547" spans="1:27" ht="17.850000000000001" customHeight="1" x14ac:dyDescent="0.2">
      <c r="A547" s="111" t="s">
        <v>625</v>
      </c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3"/>
    </row>
    <row r="548" spans="1:27" ht="17.850000000000001" customHeight="1" x14ac:dyDescent="0.2">
      <c r="A548" s="13">
        <v>1</v>
      </c>
      <c r="B548" s="16" t="s">
        <v>1154</v>
      </c>
      <c r="C548" s="13">
        <v>21</v>
      </c>
      <c r="D548" s="13">
        <v>0.4</v>
      </c>
      <c r="E548" s="13" t="s">
        <v>34</v>
      </c>
      <c r="F548" s="13"/>
      <c r="G548" s="13"/>
      <c r="H548" s="13"/>
      <c r="I548" s="13"/>
      <c r="J548" s="13"/>
      <c r="K548" s="13"/>
      <c r="L548" s="13"/>
      <c r="M548" s="13" t="s">
        <v>34</v>
      </c>
      <c r="N548" s="13"/>
      <c r="O548" s="13"/>
      <c r="P548" s="13"/>
      <c r="Q548" s="13"/>
      <c r="R548" s="13"/>
      <c r="S548" s="13"/>
      <c r="T548" s="13"/>
      <c r="U548" s="13"/>
      <c r="V548" s="37">
        <v>374367.3</v>
      </c>
      <c r="W548" s="37">
        <v>374367.3</v>
      </c>
      <c r="X548" s="13">
        <v>0</v>
      </c>
      <c r="Y548" s="13">
        <v>0</v>
      </c>
      <c r="Z548" s="13">
        <v>0</v>
      </c>
      <c r="AA548" s="13">
        <v>0</v>
      </c>
    </row>
    <row r="549" spans="1:27" ht="19.149999999999999" customHeight="1" x14ac:dyDescent="0.2">
      <c r="A549" s="13"/>
      <c r="B549" s="16" t="s">
        <v>37</v>
      </c>
      <c r="C549" s="13">
        <v>21</v>
      </c>
      <c r="D549" s="13">
        <v>0.4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37">
        <f>SUM(V548)</f>
        <v>374367.3</v>
      </c>
      <c r="W549" s="37">
        <f>SUM(W548)</f>
        <v>374367.3</v>
      </c>
      <c r="X549" s="13">
        <v>0</v>
      </c>
      <c r="Y549" s="13">
        <v>0</v>
      </c>
      <c r="Z549" s="13">
        <v>0</v>
      </c>
      <c r="AA549" s="13">
        <v>0</v>
      </c>
    </row>
    <row r="550" spans="1:27" ht="17.850000000000001" customHeight="1" x14ac:dyDescent="0.2">
      <c r="A550" s="111" t="s">
        <v>631</v>
      </c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3"/>
    </row>
    <row r="551" spans="1:27" ht="17.850000000000001" customHeight="1" x14ac:dyDescent="0.2">
      <c r="A551" s="13">
        <v>1</v>
      </c>
      <c r="B551" s="16" t="s">
        <v>1155</v>
      </c>
      <c r="C551" s="13">
        <v>42</v>
      </c>
      <c r="D551" s="13">
        <v>0.9</v>
      </c>
      <c r="E551" s="13" t="s">
        <v>34</v>
      </c>
      <c r="F551" s="13"/>
      <c r="G551" s="13"/>
      <c r="H551" s="13"/>
      <c r="I551" s="13"/>
      <c r="J551" s="13"/>
      <c r="K551" s="13"/>
      <c r="L551" s="13"/>
      <c r="M551" s="13" t="s">
        <v>34</v>
      </c>
      <c r="N551" s="13"/>
      <c r="O551" s="13"/>
      <c r="P551" s="13"/>
      <c r="Q551" s="13"/>
      <c r="R551" s="13"/>
      <c r="S551" s="13"/>
      <c r="T551" s="13"/>
      <c r="U551" s="13"/>
      <c r="V551" s="37">
        <v>732756</v>
      </c>
      <c r="W551" s="37">
        <v>732756</v>
      </c>
      <c r="X551" s="13">
        <v>0</v>
      </c>
      <c r="Y551" s="13">
        <v>0</v>
      </c>
      <c r="Z551" s="13">
        <v>0</v>
      </c>
      <c r="AA551" s="13">
        <v>0</v>
      </c>
    </row>
    <row r="552" spans="1:27" ht="19.149999999999999" customHeight="1" x14ac:dyDescent="0.2">
      <c r="A552" s="13"/>
      <c r="B552" s="16" t="s">
        <v>37</v>
      </c>
      <c r="C552" s="13">
        <v>42</v>
      </c>
      <c r="D552" s="13">
        <v>0.9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37">
        <f>SUM(V551)</f>
        <v>732756</v>
      </c>
      <c r="W552" s="37">
        <f>SUM(W551)</f>
        <v>732756</v>
      </c>
      <c r="X552" s="13">
        <v>0</v>
      </c>
      <c r="Y552" s="13">
        <v>0</v>
      </c>
      <c r="Z552" s="13">
        <v>0</v>
      </c>
      <c r="AA552" s="13">
        <v>0</v>
      </c>
    </row>
    <row r="553" spans="1:27" ht="17.850000000000001" customHeight="1" x14ac:dyDescent="0.2">
      <c r="A553" s="111" t="s">
        <v>633</v>
      </c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3"/>
    </row>
    <row r="554" spans="1:27" ht="19.899999999999999" customHeight="1" x14ac:dyDescent="0.2">
      <c r="A554" s="13">
        <v>1</v>
      </c>
      <c r="B554" s="16" t="s">
        <v>1156</v>
      </c>
      <c r="C554" s="13">
        <v>26</v>
      </c>
      <c r="D554" s="13">
        <v>0.7</v>
      </c>
      <c r="E554" s="13" t="s">
        <v>34</v>
      </c>
      <c r="F554" s="13"/>
      <c r="G554" s="13"/>
      <c r="H554" s="13"/>
      <c r="I554" s="13"/>
      <c r="J554" s="13"/>
      <c r="K554" s="13"/>
      <c r="L554" s="13"/>
      <c r="M554" s="13" t="s">
        <v>34</v>
      </c>
      <c r="N554" s="13"/>
      <c r="O554" s="13"/>
      <c r="P554" s="13"/>
      <c r="Q554" s="13"/>
      <c r="R554" s="13"/>
      <c r="S554" s="13"/>
      <c r="T554" s="13"/>
      <c r="U554" s="13"/>
      <c r="V554" s="37">
        <v>575794.5</v>
      </c>
      <c r="W554" s="37">
        <v>575794.5</v>
      </c>
      <c r="X554" s="13">
        <v>0</v>
      </c>
      <c r="Y554" s="13">
        <v>0</v>
      </c>
      <c r="Z554" s="13">
        <v>0</v>
      </c>
      <c r="AA554" s="13">
        <v>0</v>
      </c>
    </row>
    <row r="555" spans="1:27" ht="19.899999999999999" customHeight="1" x14ac:dyDescent="0.2">
      <c r="A555" s="13"/>
      <c r="B555" s="16" t="s">
        <v>37</v>
      </c>
      <c r="C555" s="13">
        <v>26</v>
      </c>
      <c r="D555" s="13">
        <v>0.7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37">
        <f>SUM(V554)</f>
        <v>575794.5</v>
      </c>
      <c r="W555" s="37">
        <f>SUM(W554)</f>
        <v>575794.5</v>
      </c>
      <c r="X555" s="13">
        <v>0</v>
      </c>
      <c r="Y555" s="13">
        <v>0</v>
      </c>
      <c r="Z555" s="13">
        <v>0</v>
      </c>
      <c r="AA555" s="13">
        <v>0</v>
      </c>
    </row>
    <row r="556" spans="1:27" ht="17.100000000000001" customHeight="1" x14ac:dyDescent="0.2">
      <c r="A556" s="111" t="s">
        <v>639</v>
      </c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27"/>
      <c r="W556" s="127"/>
      <c r="X556" s="112"/>
      <c r="Y556" s="112"/>
      <c r="Z556" s="112"/>
      <c r="AA556" s="113"/>
    </row>
    <row r="557" spans="1:27" ht="17.100000000000001" customHeight="1" x14ac:dyDescent="0.2">
      <c r="A557" s="13">
        <v>1</v>
      </c>
      <c r="B557" s="16" t="s">
        <v>1788</v>
      </c>
      <c r="C557" s="18">
        <v>5</v>
      </c>
      <c r="D557" s="13">
        <v>0.2</v>
      </c>
      <c r="E557" s="13" t="s">
        <v>34</v>
      </c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 t="s">
        <v>34</v>
      </c>
      <c r="R557" s="13" t="s">
        <v>34</v>
      </c>
      <c r="S557" s="13"/>
      <c r="T557" s="13"/>
      <c r="U557" s="18"/>
      <c r="V557" s="37">
        <v>282034</v>
      </c>
      <c r="W557" s="37">
        <v>282034</v>
      </c>
      <c r="X557" s="33">
        <v>0</v>
      </c>
      <c r="Y557" s="13">
        <v>0</v>
      </c>
      <c r="Z557" s="13">
        <v>0</v>
      </c>
      <c r="AA557" s="13">
        <v>0</v>
      </c>
    </row>
    <row r="558" spans="1:27" ht="17.100000000000001" customHeight="1" x14ac:dyDescent="0.2">
      <c r="A558" s="13">
        <v>2</v>
      </c>
      <c r="B558" s="16" t="s">
        <v>1789</v>
      </c>
      <c r="C558" s="18">
        <v>10</v>
      </c>
      <c r="D558" s="13">
        <v>0.3</v>
      </c>
      <c r="E558" s="13" t="s">
        <v>34</v>
      </c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 t="s">
        <v>34</v>
      </c>
      <c r="R558" s="13" t="s">
        <v>34</v>
      </c>
      <c r="S558" s="13"/>
      <c r="T558" s="13"/>
      <c r="U558" s="18"/>
      <c r="V558" s="37">
        <v>370756</v>
      </c>
      <c r="W558" s="37">
        <v>370756</v>
      </c>
      <c r="X558" s="33">
        <v>0</v>
      </c>
      <c r="Y558" s="13">
        <v>0</v>
      </c>
      <c r="Z558" s="13">
        <v>0</v>
      </c>
      <c r="AA558" s="13">
        <v>0</v>
      </c>
    </row>
    <row r="559" spans="1:27" ht="17.100000000000001" customHeight="1" x14ac:dyDescent="0.2">
      <c r="A559" s="13">
        <v>3</v>
      </c>
      <c r="B559" s="16" t="s">
        <v>1790</v>
      </c>
      <c r="C559" s="18">
        <v>12</v>
      </c>
      <c r="D559" s="13">
        <v>0.3</v>
      </c>
      <c r="E559" s="13" t="s">
        <v>34</v>
      </c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 t="s">
        <v>34</v>
      </c>
      <c r="R559" s="13" t="s">
        <v>34</v>
      </c>
      <c r="S559" s="13"/>
      <c r="T559" s="13"/>
      <c r="U559" s="18"/>
      <c r="V559" s="37">
        <v>383476</v>
      </c>
      <c r="W559" s="37">
        <v>383476</v>
      </c>
      <c r="X559" s="33">
        <v>0</v>
      </c>
      <c r="Y559" s="13">
        <v>0</v>
      </c>
      <c r="Z559" s="13">
        <v>0</v>
      </c>
      <c r="AA559" s="13">
        <v>0</v>
      </c>
    </row>
    <row r="560" spans="1:27" ht="17.850000000000001" customHeight="1" x14ac:dyDescent="0.2">
      <c r="A560" s="13">
        <v>4</v>
      </c>
      <c r="B560" s="16" t="s">
        <v>1157</v>
      </c>
      <c r="C560" s="13">
        <v>9</v>
      </c>
      <c r="D560" s="13">
        <v>0.1</v>
      </c>
      <c r="E560" s="13" t="s">
        <v>34</v>
      </c>
      <c r="F560" s="13"/>
      <c r="G560" s="13" t="s">
        <v>34</v>
      </c>
      <c r="H560" s="13"/>
      <c r="I560" s="13"/>
      <c r="J560" s="13"/>
      <c r="K560" s="13" t="s">
        <v>34</v>
      </c>
      <c r="L560" s="13" t="s">
        <v>34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40">
        <v>494133</v>
      </c>
      <c r="W560" s="40">
        <v>494133</v>
      </c>
      <c r="X560" s="13">
        <v>0</v>
      </c>
      <c r="Y560" s="13">
        <v>0</v>
      </c>
      <c r="Z560" s="13">
        <v>0</v>
      </c>
      <c r="AA560" s="13">
        <v>0</v>
      </c>
    </row>
    <row r="561" spans="1:27" ht="19.899999999999999" customHeight="1" x14ac:dyDescent="0.2">
      <c r="A561" s="13"/>
      <c r="B561" s="16" t="s">
        <v>37</v>
      </c>
      <c r="C561" s="13">
        <f>SUM(C557:C560)</f>
        <v>36</v>
      </c>
      <c r="D561" s="13">
        <f>SUM(D557:D560)</f>
        <v>0.9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37">
        <f>SUM(V557:V560)</f>
        <v>1530399</v>
      </c>
      <c r="W561" s="37">
        <f>SUM(W557:W560)</f>
        <v>1530399</v>
      </c>
      <c r="X561" s="13">
        <v>0</v>
      </c>
      <c r="Y561" s="13">
        <v>0</v>
      </c>
      <c r="Z561" s="13">
        <v>0</v>
      </c>
      <c r="AA561" s="13">
        <v>0</v>
      </c>
    </row>
    <row r="562" spans="1:27" ht="17.100000000000001" customHeight="1" x14ac:dyDescent="0.2">
      <c r="A562" s="111" t="s">
        <v>641</v>
      </c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3"/>
    </row>
    <row r="563" spans="1:27" ht="17.850000000000001" customHeight="1" x14ac:dyDescent="0.2">
      <c r="A563" s="13">
        <v>1</v>
      </c>
      <c r="B563" s="16" t="s">
        <v>1158</v>
      </c>
      <c r="C563" s="13">
        <v>15</v>
      </c>
      <c r="D563" s="13">
        <v>0.4</v>
      </c>
      <c r="E563" s="13" t="s">
        <v>34</v>
      </c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 t="s">
        <v>34</v>
      </c>
      <c r="R563" s="13" t="s">
        <v>34</v>
      </c>
      <c r="S563" s="13"/>
      <c r="T563" s="13"/>
      <c r="U563" s="13" t="s">
        <v>34</v>
      </c>
      <c r="V563" s="37">
        <v>523078</v>
      </c>
      <c r="W563" s="37">
        <v>523078</v>
      </c>
      <c r="X563" s="13">
        <v>0</v>
      </c>
      <c r="Y563" s="13">
        <v>0</v>
      </c>
      <c r="Z563" s="13">
        <v>0</v>
      </c>
      <c r="AA563" s="13">
        <v>0</v>
      </c>
    </row>
    <row r="564" spans="1:27" ht="19.899999999999999" customHeight="1" x14ac:dyDescent="0.2">
      <c r="A564" s="13"/>
      <c r="B564" s="16" t="s">
        <v>37</v>
      </c>
      <c r="C564" s="13">
        <v>15</v>
      </c>
      <c r="D564" s="13">
        <v>0.4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37">
        <f>SUM(V563)</f>
        <v>523078</v>
      </c>
      <c r="W564" s="37">
        <v>523078</v>
      </c>
      <c r="X564" s="13">
        <v>0</v>
      </c>
      <c r="Y564" s="13">
        <v>0</v>
      </c>
      <c r="Z564" s="13">
        <v>0</v>
      </c>
      <c r="AA564" s="13">
        <v>0</v>
      </c>
    </row>
    <row r="565" spans="1:27" ht="17.100000000000001" customHeight="1" x14ac:dyDescent="0.2">
      <c r="A565" s="111" t="s">
        <v>651</v>
      </c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3"/>
    </row>
    <row r="566" spans="1:27" ht="17.100000000000001" customHeight="1" x14ac:dyDescent="0.2">
      <c r="A566" s="13">
        <v>1</v>
      </c>
      <c r="B566" s="16" t="s">
        <v>1609</v>
      </c>
      <c r="C566" s="18">
        <v>153</v>
      </c>
      <c r="D566" s="13">
        <v>3.6</v>
      </c>
      <c r="E566" s="13" t="s">
        <v>34</v>
      </c>
      <c r="F566" s="13"/>
      <c r="G566" s="13"/>
      <c r="H566" s="13"/>
      <c r="I566" s="13"/>
      <c r="J566" s="13"/>
      <c r="K566" s="13"/>
      <c r="L566" s="13"/>
      <c r="M566" s="13" t="s">
        <v>34</v>
      </c>
      <c r="N566" s="13"/>
      <c r="O566" s="13"/>
      <c r="P566" s="13"/>
      <c r="Q566" s="13"/>
      <c r="R566" s="13"/>
      <c r="S566" s="13"/>
      <c r="T566" s="13"/>
      <c r="U566" s="13"/>
      <c r="V566" s="37">
        <v>2029162.7</v>
      </c>
      <c r="W566" s="37">
        <v>2029162.7</v>
      </c>
      <c r="X566" s="13">
        <v>0</v>
      </c>
      <c r="Y566" s="13">
        <v>0</v>
      </c>
      <c r="Z566" s="13">
        <v>0</v>
      </c>
      <c r="AA566" s="13">
        <v>0</v>
      </c>
    </row>
    <row r="567" spans="1:27" ht="19.899999999999999" customHeight="1" x14ac:dyDescent="0.2">
      <c r="A567" s="13">
        <v>2</v>
      </c>
      <c r="B567" s="16" t="s">
        <v>1159</v>
      </c>
      <c r="C567" s="13">
        <v>55</v>
      </c>
      <c r="D567" s="13">
        <v>2</v>
      </c>
      <c r="E567" s="13" t="s">
        <v>34</v>
      </c>
      <c r="F567" s="13"/>
      <c r="G567" s="13"/>
      <c r="H567" s="13"/>
      <c r="I567" s="13"/>
      <c r="J567" s="13"/>
      <c r="K567" s="13"/>
      <c r="L567" s="13"/>
      <c r="M567" s="13" t="s">
        <v>34</v>
      </c>
      <c r="N567" s="13"/>
      <c r="O567" s="13"/>
      <c r="P567" s="13"/>
      <c r="Q567" s="13"/>
      <c r="R567" s="13"/>
      <c r="S567" s="13"/>
      <c r="T567" s="13"/>
      <c r="U567" s="13"/>
      <c r="V567" s="37">
        <v>1482590.2</v>
      </c>
      <c r="W567" s="37">
        <v>1482590.2</v>
      </c>
      <c r="X567" s="13">
        <v>0</v>
      </c>
      <c r="Y567" s="13">
        <v>0</v>
      </c>
      <c r="Z567" s="13">
        <v>0</v>
      </c>
      <c r="AA567" s="13">
        <v>0</v>
      </c>
    </row>
    <row r="568" spans="1:27" ht="19.899999999999999" customHeight="1" x14ac:dyDescent="0.2">
      <c r="A568" s="13">
        <v>3</v>
      </c>
      <c r="B568" s="16" t="s">
        <v>1160</v>
      </c>
      <c r="C568" s="13">
        <v>176</v>
      </c>
      <c r="D568" s="13">
        <v>3.6</v>
      </c>
      <c r="E568" s="13" t="s">
        <v>34</v>
      </c>
      <c r="F568" s="13"/>
      <c r="G568" s="13" t="s">
        <v>34</v>
      </c>
      <c r="H568" s="13" t="s">
        <v>34</v>
      </c>
      <c r="I568" s="13"/>
      <c r="J568" s="13" t="s">
        <v>34</v>
      </c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37">
        <v>13505918</v>
      </c>
      <c r="W568" s="37">
        <v>13505918</v>
      </c>
      <c r="X568" s="13">
        <v>0</v>
      </c>
      <c r="Y568" s="13">
        <v>0</v>
      </c>
      <c r="Z568" s="13">
        <v>0</v>
      </c>
      <c r="AA568" s="13">
        <v>0</v>
      </c>
    </row>
    <row r="569" spans="1:27" ht="19.5" customHeight="1" x14ac:dyDescent="0.2">
      <c r="A569" s="13"/>
      <c r="B569" s="16" t="s">
        <v>37</v>
      </c>
      <c r="C569" s="13">
        <f>SUM(C566:C568)</f>
        <v>384</v>
      </c>
      <c r="D569" s="13">
        <f>SUM(D566:D568)</f>
        <v>9.1999999999999993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37">
        <f>SUM(V566:V568)</f>
        <v>17017670.899999999</v>
      </c>
      <c r="W569" s="37">
        <f>SUM(W566:W568)</f>
        <v>17017670.899999999</v>
      </c>
      <c r="X569" s="13">
        <v>0</v>
      </c>
      <c r="Y569" s="13">
        <v>0</v>
      </c>
      <c r="Z569" s="13">
        <v>0</v>
      </c>
      <c r="AA569" s="13">
        <v>0</v>
      </c>
    </row>
    <row r="570" spans="1:27" ht="17.850000000000001" customHeight="1" x14ac:dyDescent="0.2">
      <c r="A570" s="111" t="s">
        <v>675</v>
      </c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3"/>
    </row>
    <row r="571" spans="1:27" ht="17.850000000000001" customHeight="1" x14ac:dyDescent="0.2">
      <c r="A571" s="13">
        <v>1</v>
      </c>
      <c r="B571" s="16" t="s">
        <v>677</v>
      </c>
      <c r="C571" s="13">
        <v>13</v>
      </c>
      <c r="D571" s="13">
        <v>0.1</v>
      </c>
      <c r="E571" s="13" t="s">
        <v>34</v>
      </c>
      <c r="F571" s="13"/>
      <c r="G571" s="13" t="s">
        <v>34</v>
      </c>
      <c r="H571" s="13"/>
      <c r="I571" s="13"/>
      <c r="J571" s="13" t="s">
        <v>34</v>
      </c>
      <c r="K571" s="13" t="s">
        <v>34</v>
      </c>
      <c r="L571" s="13" t="s">
        <v>34</v>
      </c>
      <c r="M571" s="13"/>
      <c r="N571" s="13"/>
      <c r="O571" s="13"/>
      <c r="P571" s="13"/>
      <c r="Q571" s="13" t="s">
        <v>34</v>
      </c>
      <c r="R571" s="13" t="s">
        <v>34</v>
      </c>
      <c r="S571" s="13"/>
      <c r="T571" s="13"/>
      <c r="U571" s="13"/>
      <c r="V571" s="37">
        <v>614574</v>
      </c>
      <c r="W571" s="37">
        <v>614574</v>
      </c>
      <c r="X571" s="13">
        <v>0</v>
      </c>
      <c r="Y571" s="13">
        <v>0</v>
      </c>
      <c r="Z571" s="13">
        <v>0</v>
      </c>
      <c r="AA571" s="13">
        <v>0</v>
      </c>
    </row>
    <row r="572" spans="1:27" ht="17.100000000000001" customHeight="1" x14ac:dyDescent="0.2">
      <c r="A572" s="13">
        <v>2</v>
      </c>
      <c r="B572" s="16" t="s">
        <v>1161</v>
      </c>
      <c r="C572" s="13">
        <v>24</v>
      </c>
      <c r="D572" s="13">
        <v>0.4</v>
      </c>
      <c r="E572" s="13" t="s">
        <v>34</v>
      </c>
      <c r="F572" s="13"/>
      <c r="G572" s="13"/>
      <c r="H572" s="13"/>
      <c r="I572" s="13"/>
      <c r="J572" s="13"/>
      <c r="K572" s="13"/>
      <c r="L572" s="13"/>
      <c r="M572" s="13"/>
      <c r="N572" s="13" t="s">
        <v>34</v>
      </c>
      <c r="O572" s="13" t="s">
        <v>34</v>
      </c>
      <c r="P572" s="13"/>
      <c r="Q572" s="13"/>
      <c r="R572" s="13"/>
      <c r="S572" s="13"/>
      <c r="T572" s="13"/>
      <c r="U572" s="13"/>
      <c r="V572" s="37">
        <v>664484</v>
      </c>
      <c r="W572" s="37">
        <v>664484</v>
      </c>
      <c r="X572" s="13">
        <v>0</v>
      </c>
      <c r="Y572" s="13">
        <v>0</v>
      </c>
      <c r="Z572" s="13">
        <v>0</v>
      </c>
      <c r="AA572" s="13">
        <v>0</v>
      </c>
    </row>
    <row r="573" spans="1:27" ht="17.850000000000001" customHeight="1" x14ac:dyDescent="0.2">
      <c r="A573" s="13">
        <v>3</v>
      </c>
      <c r="B573" s="16" t="s">
        <v>1162</v>
      </c>
      <c r="C573" s="13">
        <v>20</v>
      </c>
      <c r="D573" s="13">
        <v>0.4</v>
      </c>
      <c r="E573" s="13" t="s">
        <v>34</v>
      </c>
      <c r="F573" s="13"/>
      <c r="G573" s="13"/>
      <c r="H573" s="13"/>
      <c r="I573" s="13"/>
      <c r="J573" s="13"/>
      <c r="K573" s="13"/>
      <c r="L573" s="13"/>
      <c r="M573" s="13" t="s">
        <v>34</v>
      </c>
      <c r="N573" s="13"/>
      <c r="O573" s="13"/>
      <c r="P573" s="13"/>
      <c r="Q573" s="13"/>
      <c r="R573" s="13"/>
      <c r="S573" s="13"/>
      <c r="T573" s="13"/>
      <c r="U573" s="13"/>
      <c r="V573" s="37">
        <v>362504.39999999997</v>
      </c>
      <c r="W573" s="37">
        <v>362504.39999999997</v>
      </c>
      <c r="X573" s="13">
        <v>0</v>
      </c>
      <c r="Y573" s="13">
        <v>0</v>
      </c>
      <c r="Z573" s="13">
        <v>0</v>
      </c>
      <c r="AA573" s="13">
        <v>0</v>
      </c>
    </row>
    <row r="574" spans="1:27" ht="17.850000000000001" customHeight="1" x14ac:dyDescent="0.2">
      <c r="A574" s="13">
        <v>4</v>
      </c>
      <c r="B574" s="16" t="s">
        <v>1163</v>
      </c>
      <c r="C574" s="13">
        <v>19</v>
      </c>
      <c r="D574" s="13">
        <v>0.4</v>
      </c>
      <c r="E574" s="13" t="s">
        <v>34</v>
      </c>
      <c r="F574" s="13"/>
      <c r="G574" s="13"/>
      <c r="H574" s="13"/>
      <c r="I574" s="13"/>
      <c r="J574" s="13"/>
      <c r="K574" s="13"/>
      <c r="L574" s="13"/>
      <c r="M574" s="13" t="s">
        <v>34</v>
      </c>
      <c r="N574" s="13"/>
      <c r="O574" s="13"/>
      <c r="P574" s="13"/>
      <c r="Q574" s="13"/>
      <c r="R574" s="13"/>
      <c r="S574" s="13"/>
      <c r="T574" s="13"/>
      <c r="U574" s="13"/>
      <c r="V574" s="37">
        <v>343539.89999999997</v>
      </c>
      <c r="W574" s="37">
        <v>343539.89999999997</v>
      </c>
      <c r="X574" s="13">
        <v>0</v>
      </c>
      <c r="Y574" s="13">
        <v>0</v>
      </c>
      <c r="Z574" s="13">
        <v>0</v>
      </c>
      <c r="AA574" s="13">
        <v>0</v>
      </c>
    </row>
    <row r="575" spans="1:27" ht="17.100000000000001" customHeight="1" x14ac:dyDescent="0.2">
      <c r="A575" s="13">
        <v>5</v>
      </c>
      <c r="B575" s="16" t="s">
        <v>682</v>
      </c>
      <c r="C575" s="13">
        <v>12</v>
      </c>
      <c r="D575" s="13">
        <v>0.2</v>
      </c>
      <c r="E575" s="13" t="s">
        <v>34</v>
      </c>
      <c r="F575" s="13"/>
      <c r="G575" s="13"/>
      <c r="H575" s="13"/>
      <c r="I575" s="13"/>
      <c r="J575" s="13"/>
      <c r="K575" s="13"/>
      <c r="L575" s="13"/>
      <c r="M575" s="13" t="s">
        <v>34</v>
      </c>
      <c r="N575" s="13"/>
      <c r="O575" s="13"/>
      <c r="P575" s="13"/>
      <c r="Q575" s="13"/>
      <c r="R575" s="13"/>
      <c r="S575" s="13"/>
      <c r="T575" s="13"/>
      <c r="U575" s="13"/>
      <c r="V575" s="37">
        <v>153814.19999999998</v>
      </c>
      <c r="W575" s="37">
        <v>153814.19999999998</v>
      </c>
      <c r="X575" s="13">
        <v>0</v>
      </c>
      <c r="Y575" s="13">
        <v>0</v>
      </c>
      <c r="Z575" s="13">
        <v>0</v>
      </c>
      <c r="AA575" s="13">
        <v>0</v>
      </c>
    </row>
    <row r="576" spans="1:27" ht="17.100000000000001" customHeight="1" x14ac:dyDescent="0.2">
      <c r="A576" s="13">
        <v>6</v>
      </c>
      <c r="B576" s="16" t="s">
        <v>1791</v>
      </c>
      <c r="C576" s="18">
        <v>24</v>
      </c>
      <c r="D576" s="13">
        <v>0.2</v>
      </c>
      <c r="E576" s="13" t="s">
        <v>34</v>
      </c>
      <c r="F576" s="13"/>
      <c r="G576" s="13" t="s">
        <v>34</v>
      </c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37">
        <v>528080</v>
      </c>
      <c r="W576" s="37">
        <v>528080</v>
      </c>
      <c r="X576" s="13">
        <v>0</v>
      </c>
      <c r="Y576" s="13">
        <v>0</v>
      </c>
      <c r="Z576" s="13">
        <v>0</v>
      </c>
      <c r="AA576" s="13">
        <v>0</v>
      </c>
    </row>
    <row r="577" spans="1:27" ht="19.899999999999999" customHeight="1" x14ac:dyDescent="0.2">
      <c r="A577" s="13"/>
      <c r="B577" s="16" t="s">
        <v>37</v>
      </c>
      <c r="C577" s="13">
        <f>SUM(C571:C576)</f>
        <v>112</v>
      </c>
      <c r="D577" s="13">
        <f>SUM(D571:D576)</f>
        <v>1.7</v>
      </c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37">
        <f>SUM(V571:V576)</f>
        <v>2666996.5</v>
      </c>
      <c r="W577" s="37">
        <f>SUM(W571:W576)</f>
        <v>2666996.5</v>
      </c>
      <c r="X577" s="13">
        <v>0</v>
      </c>
      <c r="Y577" s="13">
        <v>0</v>
      </c>
      <c r="Z577" s="13">
        <v>0</v>
      </c>
      <c r="AA577" s="13">
        <v>0</v>
      </c>
    </row>
    <row r="578" spans="1:27" ht="17.100000000000001" customHeight="1" x14ac:dyDescent="0.2">
      <c r="A578" s="111" t="s">
        <v>1164</v>
      </c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3"/>
    </row>
    <row r="579" spans="1:27" ht="17.850000000000001" customHeight="1" x14ac:dyDescent="0.2">
      <c r="A579" s="13">
        <v>1</v>
      </c>
      <c r="B579" s="16" t="s">
        <v>1165</v>
      </c>
      <c r="C579" s="13">
        <v>36</v>
      </c>
      <c r="D579" s="13">
        <v>0.9</v>
      </c>
      <c r="E579" s="13" t="s">
        <v>34</v>
      </c>
      <c r="F579" s="13"/>
      <c r="G579" s="13"/>
      <c r="H579" s="13"/>
      <c r="I579" s="13"/>
      <c r="J579" s="13"/>
      <c r="K579" s="13"/>
      <c r="L579" s="13"/>
      <c r="M579" s="13" t="s">
        <v>34</v>
      </c>
      <c r="N579" s="13"/>
      <c r="O579" s="13"/>
      <c r="P579" s="13"/>
      <c r="Q579" s="13"/>
      <c r="R579" s="13"/>
      <c r="S579" s="13"/>
      <c r="T579" s="13"/>
      <c r="U579" s="13"/>
      <c r="V579" s="37">
        <v>699184.79999999993</v>
      </c>
      <c r="W579" s="37">
        <v>699184.79999999993</v>
      </c>
      <c r="X579" s="13">
        <v>0</v>
      </c>
      <c r="Y579" s="13">
        <v>0</v>
      </c>
      <c r="Z579" s="13">
        <v>0</v>
      </c>
      <c r="AA579" s="13">
        <v>0</v>
      </c>
    </row>
    <row r="580" spans="1:27" ht="17.850000000000001" customHeight="1" x14ac:dyDescent="0.2">
      <c r="A580" s="13">
        <v>2</v>
      </c>
      <c r="B580" s="16" t="s">
        <v>1166</v>
      </c>
      <c r="C580" s="13">
        <v>12</v>
      </c>
      <c r="D580" s="13">
        <v>0.3</v>
      </c>
      <c r="E580" s="13" t="s">
        <v>34</v>
      </c>
      <c r="F580" s="13"/>
      <c r="G580" s="13"/>
      <c r="H580" s="13"/>
      <c r="I580" s="13"/>
      <c r="J580" s="13"/>
      <c r="K580" s="13"/>
      <c r="L580" s="13"/>
      <c r="M580" s="13" t="s">
        <v>34</v>
      </c>
      <c r="N580" s="13"/>
      <c r="O580" s="13"/>
      <c r="P580" s="13"/>
      <c r="Q580" s="13"/>
      <c r="R580" s="13"/>
      <c r="S580" s="13"/>
      <c r="T580" s="13"/>
      <c r="U580" s="13"/>
      <c r="V580" s="37">
        <v>258078.6</v>
      </c>
      <c r="W580" s="37">
        <v>258078.6</v>
      </c>
      <c r="X580" s="13">
        <v>0</v>
      </c>
      <c r="Y580" s="13">
        <v>0</v>
      </c>
      <c r="Z580" s="13">
        <v>0</v>
      </c>
      <c r="AA580" s="13">
        <v>0</v>
      </c>
    </row>
    <row r="581" spans="1:27" ht="17.850000000000001" customHeight="1" x14ac:dyDescent="0.2">
      <c r="A581" s="13">
        <v>3</v>
      </c>
      <c r="B581" s="16" t="s">
        <v>1547</v>
      </c>
      <c r="C581" s="18">
        <v>19</v>
      </c>
      <c r="D581" s="13">
        <v>0.3</v>
      </c>
      <c r="E581" s="13" t="s">
        <v>34</v>
      </c>
      <c r="F581" s="13"/>
      <c r="G581" s="13"/>
      <c r="H581" s="13"/>
      <c r="I581" s="13"/>
      <c r="J581" s="13"/>
      <c r="K581" s="13" t="s">
        <v>34</v>
      </c>
      <c r="L581" s="13" t="s">
        <v>34</v>
      </c>
      <c r="M581" s="13"/>
      <c r="N581" s="13"/>
      <c r="O581" s="13"/>
      <c r="P581" s="13"/>
      <c r="Q581" s="13"/>
      <c r="R581" s="13"/>
      <c r="S581" s="13"/>
      <c r="T581" s="13"/>
      <c r="U581" s="13"/>
      <c r="V581" s="37">
        <v>186381</v>
      </c>
      <c r="W581" s="37">
        <v>186381</v>
      </c>
      <c r="X581" s="13">
        <v>0</v>
      </c>
      <c r="Y581" s="13">
        <v>0</v>
      </c>
      <c r="Z581" s="13">
        <v>0</v>
      </c>
      <c r="AA581" s="13">
        <v>0</v>
      </c>
    </row>
    <row r="582" spans="1:27" ht="17.850000000000001" customHeight="1" x14ac:dyDescent="0.2">
      <c r="A582" s="13">
        <v>4</v>
      </c>
      <c r="B582" s="16" t="s">
        <v>1548</v>
      </c>
      <c r="C582" s="18">
        <v>6</v>
      </c>
      <c r="D582" s="13">
        <v>0.2</v>
      </c>
      <c r="E582" s="13" t="s">
        <v>34</v>
      </c>
      <c r="F582" s="13"/>
      <c r="G582" s="13"/>
      <c r="H582" s="13"/>
      <c r="I582" s="13"/>
      <c r="J582" s="13"/>
      <c r="K582" s="13" t="s">
        <v>34</v>
      </c>
      <c r="L582" s="13" t="s">
        <v>34</v>
      </c>
      <c r="M582" s="13"/>
      <c r="N582" s="13"/>
      <c r="O582" s="46"/>
      <c r="P582" s="46"/>
      <c r="Q582" s="46"/>
      <c r="R582" s="46"/>
      <c r="S582" s="13"/>
      <c r="T582" s="13"/>
      <c r="U582" s="13"/>
      <c r="V582" s="37">
        <v>177757</v>
      </c>
      <c r="W582" s="37">
        <v>177757</v>
      </c>
      <c r="X582" s="13">
        <v>0</v>
      </c>
      <c r="Y582" s="13">
        <v>0</v>
      </c>
      <c r="Z582" s="13">
        <v>0</v>
      </c>
      <c r="AA582" s="13">
        <v>0</v>
      </c>
    </row>
    <row r="583" spans="1:27" ht="19.149999999999999" customHeight="1" x14ac:dyDescent="0.2">
      <c r="A583" s="13">
        <v>5</v>
      </c>
      <c r="B583" s="16" t="s">
        <v>1167</v>
      </c>
      <c r="C583" s="13">
        <v>26</v>
      </c>
      <c r="D583" s="13">
        <v>0.3</v>
      </c>
      <c r="E583" s="13" t="s">
        <v>34</v>
      </c>
      <c r="F583" s="13"/>
      <c r="G583" s="13"/>
      <c r="H583" s="13"/>
      <c r="I583" s="13"/>
      <c r="J583" s="13"/>
      <c r="K583" s="13"/>
      <c r="L583" s="13"/>
      <c r="M583" s="13" t="s">
        <v>34</v>
      </c>
      <c r="N583" s="13"/>
      <c r="O583" s="13"/>
      <c r="P583" s="13"/>
      <c r="Q583" s="13"/>
      <c r="R583" s="13"/>
      <c r="S583" s="13"/>
      <c r="T583" s="13"/>
      <c r="U583" s="13"/>
      <c r="V583" s="37">
        <v>218374.2</v>
      </c>
      <c r="W583" s="37">
        <v>218374.2</v>
      </c>
      <c r="X583" s="13">
        <v>0</v>
      </c>
      <c r="Y583" s="13">
        <v>0</v>
      </c>
      <c r="Z583" s="13">
        <v>0</v>
      </c>
      <c r="AA583" s="13">
        <v>0</v>
      </c>
    </row>
    <row r="584" spans="1:27" ht="19.899999999999999" customHeight="1" x14ac:dyDescent="0.2">
      <c r="A584" s="13">
        <v>6</v>
      </c>
      <c r="B584" s="16" t="s">
        <v>1168</v>
      </c>
      <c r="C584" s="13">
        <v>26</v>
      </c>
      <c r="D584" s="13">
        <v>0.3</v>
      </c>
      <c r="E584" s="13" t="s">
        <v>34</v>
      </c>
      <c r="F584" s="13"/>
      <c r="G584" s="13"/>
      <c r="H584" s="13"/>
      <c r="I584" s="13"/>
      <c r="J584" s="13"/>
      <c r="K584" s="13"/>
      <c r="L584" s="13"/>
      <c r="M584" s="13" t="s">
        <v>34</v>
      </c>
      <c r="N584" s="13"/>
      <c r="O584" s="13"/>
      <c r="P584" s="13"/>
      <c r="Q584" s="13"/>
      <c r="R584" s="13"/>
      <c r="S584" s="13"/>
      <c r="T584" s="13"/>
      <c r="U584" s="13"/>
      <c r="V584" s="37">
        <v>218374.2</v>
      </c>
      <c r="W584" s="37">
        <v>218374.2</v>
      </c>
      <c r="X584" s="13">
        <v>0</v>
      </c>
      <c r="Y584" s="13">
        <v>0</v>
      </c>
      <c r="Z584" s="13">
        <v>0</v>
      </c>
      <c r="AA584" s="13">
        <v>0</v>
      </c>
    </row>
    <row r="585" spans="1:27" ht="19.899999999999999" customHeight="1" x14ac:dyDescent="0.2">
      <c r="A585" s="13"/>
      <c r="B585" s="16" t="s">
        <v>37</v>
      </c>
      <c r="C585" s="13">
        <f>SUM(C579:C584)</f>
        <v>125</v>
      </c>
      <c r="D585" s="13">
        <f>SUM(D579:D584)</f>
        <v>2.2999999999999998</v>
      </c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37">
        <f>SUM(V579:V584)</f>
        <v>1758149.7999999998</v>
      </c>
      <c r="W585" s="37">
        <f>SUM(W579:W584)</f>
        <v>1758149.7999999998</v>
      </c>
      <c r="X585" s="13">
        <v>0</v>
      </c>
      <c r="Y585" s="13">
        <v>0</v>
      </c>
      <c r="Z585" s="13">
        <v>0</v>
      </c>
      <c r="AA585" s="13">
        <v>0</v>
      </c>
    </row>
    <row r="586" spans="1:27" ht="17.100000000000001" customHeight="1" x14ac:dyDescent="0.2">
      <c r="A586" s="111" t="s">
        <v>1169</v>
      </c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3"/>
    </row>
    <row r="587" spans="1:27" ht="17.850000000000001" customHeight="1" x14ac:dyDescent="0.2">
      <c r="A587" s="13">
        <v>1</v>
      </c>
      <c r="B587" s="16" t="s">
        <v>1170</v>
      </c>
      <c r="C587" s="13">
        <v>40</v>
      </c>
      <c r="D587" s="13">
        <v>0.8</v>
      </c>
      <c r="E587" s="13" t="s">
        <v>34</v>
      </c>
      <c r="F587" s="13"/>
      <c r="G587" s="13"/>
      <c r="H587" s="13"/>
      <c r="I587" s="13"/>
      <c r="J587" s="13"/>
      <c r="K587" s="13"/>
      <c r="L587" s="13"/>
      <c r="M587" s="13" t="s">
        <v>34</v>
      </c>
      <c r="N587" s="13"/>
      <c r="O587" s="13"/>
      <c r="P587" s="13"/>
      <c r="Q587" s="13"/>
      <c r="R587" s="13"/>
      <c r="S587" s="13"/>
      <c r="T587" s="13"/>
      <c r="U587" s="13"/>
      <c r="V587" s="37">
        <v>652056</v>
      </c>
      <c r="W587" s="37">
        <v>652056</v>
      </c>
      <c r="X587" s="13">
        <v>0</v>
      </c>
      <c r="Y587" s="13">
        <v>0</v>
      </c>
      <c r="Z587" s="13">
        <v>0</v>
      </c>
      <c r="AA587" s="13">
        <v>0</v>
      </c>
    </row>
    <row r="588" spans="1:27" ht="19.899999999999999" customHeight="1" x14ac:dyDescent="0.2">
      <c r="A588" s="13"/>
      <c r="B588" s="16" t="s">
        <v>37</v>
      </c>
      <c r="C588" s="13">
        <v>40</v>
      </c>
      <c r="D588" s="13">
        <v>0.8</v>
      </c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37">
        <f>SUM(V587)</f>
        <v>652056</v>
      </c>
      <c r="W588" s="37">
        <f>SUM(W587)</f>
        <v>652056</v>
      </c>
      <c r="X588" s="13">
        <v>0</v>
      </c>
      <c r="Y588" s="13">
        <v>0</v>
      </c>
      <c r="Z588" s="13">
        <v>0</v>
      </c>
      <c r="AA588" s="13">
        <v>0</v>
      </c>
    </row>
    <row r="589" spans="1:27" ht="17.100000000000001" customHeight="1" x14ac:dyDescent="0.2">
      <c r="A589" s="111" t="s">
        <v>684</v>
      </c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3"/>
    </row>
    <row r="590" spans="1:27" ht="17.850000000000001" customHeight="1" x14ac:dyDescent="0.2">
      <c r="A590" s="13">
        <v>1</v>
      </c>
      <c r="B590" s="16" t="s">
        <v>1171</v>
      </c>
      <c r="C590" s="13">
        <v>2</v>
      </c>
      <c r="D590" s="13">
        <v>0.1</v>
      </c>
      <c r="E590" s="13" t="s">
        <v>34</v>
      </c>
      <c r="F590" s="13"/>
      <c r="G590" s="13"/>
      <c r="H590" s="13"/>
      <c r="I590" s="13"/>
      <c r="J590" s="13"/>
      <c r="K590" s="13"/>
      <c r="L590" s="13"/>
      <c r="M590" s="13" t="s">
        <v>34</v>
      </c>
      <c r="N590" s="13"/>
      <c r="O590" s="13"/>
      <c r="P590" s="13"/>
      <c r="Q590" s="13"/>
      <c r="R590" s="13"/>
      <c r="S590" s="13"/>
      <c r="T590" s="13"/>
      <c r="U590" s="13"/>
      <c r="V590" s="37">
        <v>113141.4</v>
      </c>
      <c r="W590" s="37">
        <v>113141.4</v>
      </c>
      <c r="X590" s="13">
        <v>0</v>
      </c>
      <c r="Y590" s="13">
        <v>0</v>
      </c>
      <c r="Z590" s="13">
        <v>0</v>
      </c>
      <c r="AA590" s="13">
        <v>0</v>
      </c>
    </row>
    <row r="591" spans="1:27" ht="17.850000000000001" customHeight="1" x14ac:dyDescent="0.2">
      <c r="A591" s="13">
        <v>2</v>
      </c>
      <c r="B591" s="16" t="s">
        <v>1797</v>
      </c>
      <c r="C591" s="18">
        <v>14</v>
      </c>
      <c r="D591" s="13">
        <v>0.3</v>
      </c>
      <c r="E591" s="13" t="s">
        <v>34</v>
      </c>
      <c r="F591" s="13"/>
      <c r="G591" s="13"/>
      <c r="H591" s="13"/>
      <c r="I591" s="13"/>
      <c r="J591" s="13"/>
      <c r="K591" s="13"/>
      <c r="L591" s="13"/>
      <c r="M591" s="13"/>
      <c r="N591" s="13" t="s">
        <v>34</v>
      </c>
      <c r="O591" s="13"/>
      <c r="P591" s="13"/>
      <c r="Q591" s="13"/>
      <c r="R591" s="13"/>
      <c r="S591" s="13"/>
      <c r="T591" s="13"/>
      <c r="U591" s="13"/>
      <c r="V591" s="37">
        <v>482352</v>
      </c>
      <c r="W591" s="37">
        <v>482352</v>
      </c>
      <c r="X591" s="13">
        <v>0</v>
      </c>
      <c r="Y591" s="13">
        <v>0</v>
      </c>
      <c r="Z591" s="13">
        <v>0</v>
      </c>
      <c r="AA591" s="13">
        <v>0</v>
      </c>
    </row>
    <row r="592" spans="1:27" ht="17.850000000000001" customHeight="1" x14ac:dyDescent="0.2">
      <c r="A592" s="13">
        <v>3</v>
      </c>
      <c r="B592" s="16" t="s">
        <v>1172</v>
      </c>
      <c r="C592" s="13">
        <v>22</v>
      </c>
      <c r="D592" s="13">
        <v>0.5</v>
      </c>
      <c r="E592" s="13" t="s">
        <v>34</v>
      </c>
      <c r="F592" s="13"/>
      <c r="G592" s="13"/>
      <c r="H592" s="13"/>
      <c r="I592" s="13"/>
      <c r="J592" s="13"/>
      <c r="K592" s="13"/>
      <c r="L592" s="13"/>
      <c r="M592" s="13"/>
      <c r="N592" s="13" t="s">
        <v>34</v>
      </c>
      <c r="O592" s="13" t="s">
        <v>34</v>
      </c>
      <c r="P592" s="13" t="s">
        <v>34</v>
      </c>
      <c r="Q592" s="13"/>
      <c r="R592" s="13"/>
      <c r="S592" s="13"/>
      <c r="T592" s="13"/>
      <c r="U592" s="13"/>
      <c r="V592" s="37">
        <v>2016272</v>
      </c>
      <c r="W592" s="37">
        <v>2016272</v>
      </c>
      <c r="X592" s="13">
        <v>0</v>
      </c>
      <c r="Y592" s="13">
        <v>0</v>
      </c>
      <c r="Z592" s="13">
        <v>0</v>
      </c>
      <c r="AA592" s="13">
        <v>0</v>
      </c>
    </row>
    <row r="593" spans="1:27" ht="17.100000000000001" customHeight="1" x14ac:dyDescent="0.2">
      <c r="A593" s="13">
        <v>4</v>
      </c>
      <c r="B593" s="16" t="s">
        <v>1173</v>
      </c>
      <c r="C593" s="13">
        <v>37</v>
      </c>
      <c r="D593" s="13">
        <v>1</v>
      </c>
      <c r="E593" s="13" t="s">
        <v>34</v>
      </c>
      <c r="F593" s="13"/>
      <c r="G593" s="13"/>
      <c r="H593" s="13"/>
      <c r="I593" s="13"/>
      <c r="J593" s="13"/>
      <c r="K593" s="13"/>
      <c r="L593" s="13"/>
      <c r="M593" s="13" t="s">
        <v>34</v>
      </c>
      <c r="N593" s="13"/>
      <c r="O593" s="13"/>
      <c r="P593" s="13"/>
      <c r="Q593" s="13"/>
      <c r="R593" s="13"/>
      <c r="S593" s="13"/>
      <c r="T593" s="13"/>
      <c r="U593" s="13"/>
      <c r="V593" s="37">
        <v>742148.4</v>
      </c>
      <c r="W593" s="37">
        <v>742148.4</v>
      </c>
      <c r="X593" s="13">
        <v>0</v>
      </c>
      <c r="Y593" s="13">
        <v>0</v>
      </c>
      <c r="Z593" s="13">
        <v>0</v>
      </c>
      <c r="AA593" s="13">
        <v>0</v>
      </c>
    </row>
    <row r="594" spans="1:27" ht="19.899999999999999" customHeight="1" x14ac:dyDescent="0.2">
      <c r="A594" s="13"/>
      <c r="B594" s="16" t="s">
        <v>37</v>
      </c>
      <c r="C594" s="13">
        <f>SUM(C590:C593)</f>
        <v>75</v>
      </c>
      <c r="D594" s="13">
        <f>SUM(D590:D593)</f>
        <v>1.9</v>
      </c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37">
        <f>SUM(V590:V593)</f>
        <v>3353913.8</v>
      </c>
      <c r="W594" s="37">
        <f>SUM(W590:W593)</f>
        <v>3353913.8</v>
      </c>
      <c r="X594" s="13">
        <v>0</v>
      </c>
      <c r="Y594" s="13">
        <v>0</v>
      </c>
      <c r="Z594" s="13">
        <v>0</v>
      </c>
      <c r="AA594" s="13">
        <v>0</v>
      </c>
    </row>
    <row r="595" spans="1:27" ht="17.850000000000001" customHeight="1" x14ac:dyDescent="0.2">
      <c r="A595" s="111" t="s">
        <v>690</v>
      </c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3"/>
    </row>
    <row r="596" spans="1:27" ht="17.100000000000001" customHeight="1" x14ac:dyDescent="0.2">
      <c r="A596" s="13">
        <v>1</v>
      </c>
      <c r="B596" s="16" t="s">
        <v>1174</v>
      </c>
      <c r="C596" s="13">
        <v>13</v>
      </c>
      <c r="D596" s="13">
        <v>0.3</v>
      </c>
      <c r="E596" s="13" t="s">
        <v>34</v>
      </c>
      <c r="F596" s="13"/>
      <c r="G596" s="13"/>
      <c r="H596" s="13"/>
      <c r="I596" s="13"/>
      <c r="J596" s="13" t="s">
        <v>34</v>
      </c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37">
        <v>405259</v>
      </c>
      <c r="W596" s="37">
        <v>405259</v>
      </c>
      <c r="X596" s="13">
        <v>0</v>
      </c>
      <c r="Y596" s="13">
        <v>0</v>
      </c>
      <c r="Z596" s="13">
        <v>0</v>
      </c>
      <c r="AA596" s="13">
        <v>0</v>
      </c>
    </row>
    <row r="597" spans="1:27" ht="17.100000000000001" customHeight="1" x14ac:dyDescent="0.2">
      <c r="A597" s="13">
        <v>2</v>
      </c>
      <c r="B597" s="16" t="s">
        <v>1594</v>
      </c>
      <c r="C597" s="18">
        <v>13</v>
      </c>
      <c r="D597" s="13">
        <v>0.3</v>
      </c>
      <c r="E597" s="13" t="s">
        <v>34</v>
      </c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 t="s">
        <v>34</v>
      </c>
      <c r="R597" s="13" t="s">
        <v>34</v>
      </c>
      <c r="S597" s="13"/>
      <c r="T597" s="13"/>
      <c r="U597" s="13" t="s">
        <v>34</v>
      </c>
      <c r="V597" s="37">
        <v>347860</v>
      </c>
      <c r="W597" s="37">
        <v>347860</v>
      </c>
      <c r="X597" s="13">
        <v>0</v>
      </c>
      <c r="Y597" s="13">
        <v>0</v>
      </c>
      <c r="Z597" s="13">
        <v>0</v>
      </c>
      <c r="AA597" s="13">
        <v>0</v>
      </c>
    </row>
    <row r="598" spans="1:27" ht="17.850000000000001" customHeight="1" x14ac:dyDescent="0.2">
      <c r="A598" s="13">
        <v>3</v>
      </c>
      <c r="B598" s="16" t="s">
        <v>1175</v>
      </c>
      <c r="C598" s="13">
        <v>30</v>
      </c>
      <c r="D598" s="13">
        <v>0.6</v>
      </c>
      <c r="E598" s="13" t="s">
        <v>34</v>
      </c>
      <c r="F598" s="13"/>
      <c r="G598" s="13"/>
      <c r="H598" s="13"/>
      <c r="I598" s="13"/>
      <c r="J598" s="13"/>
      <c r="K598" s="13"/>
      <c r="L598" s="13"/>
      <c r="M598" s="13" t="s">
        <v>34</v>
      </c>
      <c r="N598" s="13"/>
      <c r="O598" s="13"/>
      <c r="P598" s="13"/>
      <c r="Q598" s="13"/>
      <c r="R598" s="13"/>
      <c r="S598" s="13"/>
      <c r="T598" s="13"/>
      <c r="U598" s="13"/>
      <c r="V598" s="37">
        <v>501711.9</v>
      </c>
      <c r="W598" s="37">
        <v>501711.9</v>
      </c>
      <c r="X598" s="13">
        <v>0</v>
      </c>
      <c r="Y598" s="13">
        <v>0</v>
      </c>
      <c r="Z598" s="13">
        <v>0</v>
      </c>
      <c r="AA598" s="13">
        <v>0</v>
      </c>
    </row>
    <row r="599" spans="1:27" ht="19.899999999999999" customHeight="1" x14ac:dyDescent="0.2">
      <c r="A599" s="13"/>
      <c r="B599" s="16" t="s">
        <v>37</v>
      </c>
      <c r="C599" s="13">
        <f>SUM(C596:C598)</f>
        <v>56</v>
      </c>
      <c r="D599" s="13">
        <f>SUM(D596:D598)</f>
        <v>1.2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37">
        <f>SUM(V596:V598)</f>
        <v>1254830.8999999999</v>
      </c>
      <c r="W599" s="37">
        <f>SUM(W596:W598)</f>
        <v>1254830.8999999999</v>
      </c>
      <c r="X599" s="13">
        <v>0</v>
      </c>
      <c r="Y599" s="13">
        <v>0</v>
      </c>
      <c r="Z599" s="13">
        <v>0</v>
      </c>
      <c r="AA599" s="13">
        <v>0</v>
      </c>
    </row>
    <row r="600" spans="1:27" ht="17.100000000000001" customHeight="1" x14ac:dyDescent="0.2">
      <c r="A600" s="111" t="s">
        <v>694</v>
      </c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3"/>
    </row>
    <row r="601" spans="1:27" ht="17.850000000000001" customHeight="1" x14ac:dyDescent="0.2">
      <c r="A601" s="13">
        <v>1</v>
      </c>
      <c r="B601" s="16" t="s">
        <v>1176</v>
      </c>
      <c r="C601" s="13">
        <v>13</v>
      </c>
      <c r="D601" s="13">
        <v>0.4</v>
      </c>
      <c r="E601" s="13" t="s">
        <v>34</v>
      </c>
      <c r="F601" s="13"/>
      <c r="G601" s="13"/>
      <c r="H601" s="13"/>
      <c r="I601" s="13"/>
      <c r="J601" s="13"/>
      <c r="K601" s="13" t="s">
        <v>34</v>
      </c>
      <c r="L601" s="13" t="s">
        <v>34</v>
      </c>
      <c r="M601" s="13"/>
      <c r="N601" s="13"/>
      <c r="O601" s="13"/>
      <c r="P601" s="13"/>
      <c r="Q601" s="13"/>
      <c r="R601" s="13"/>
      <c r="S601" s="13"/>
      <c r="T601" s="13"/>
      <c r="U601" s="13"/>
      <c r="V601" s="37">
        <v>213326</v>
      </c>
      <c r="W601" s="37">
        <v>213326</v>
      </c>
      <c r="X601" s="13">
        <v>0</v>
      </c>
      <c r="Y601" s="13">
        <v>0</v>
      </c>
      <c r="Z601" s="13">
        <v>0</v>
      </c>
      <c r="AA601" s="13">
        <v>0</v>
      </c>
    </row>
    <row r="602" spans="1:27" ht="24.75" customHeight="1" x14ac:dyDescent="0.2">
      <c r="A602" s="13">
        <v>2</v>
      </c>
      <c r="B602" s="16" t="s">
        <v>1595</v>
      </c>
      <c r="C602" s="18">
        <v>13</v>
      </c>
      <c r="D602" s="13">
        <v>0.3</v>
      </c>
      <c r="E602" s="13" t="s">
        <v>34</v>
      </c>
      <c r="F602" s="13"/>
      <c r="G602" s="13"/>
      <c r="H602" s="13"/>
      <c r="I602" s="13"/>
      <c r="J602" s="13"/>
      <c r="K602" s="59" t="s">
        <v>34</v>
      </c>
      <c r="L602" s="59" t="s">
        <v>34</v>
      </c>
      <c r="M602" s="13"/>
      <c r="N602" s="13"/>
      <c r="O602" s="13"/>
      <c r="P602" s="13"/>
      <c r="Q602" s="13" t="s">
        <v>34</v>
      </c>
      <c r="R602" s="13" t="s">
        <v>34</v>
      </c>
      <c r="S602" s="13"/>
      <c r="T602" s="13"/>
      <c r="U602" s="13" t="s">
        <v>34</v>
      </c>
      <c r="V602" s="37">
        <v>519927</v>
      </c>
      <c r="W602" s="37">
        <v>519927</v>
      </c>
      <c r="X602" s="13">
        <v>0</v>
      </c>
      <c r="Y602" s="13">
        <v>0</v>
      </c>
      <c r="Z602" s="13">
        <v>0</v>
      </c>
      <c r="AA602" s="13">
        <v>0</v>
      </c>
    </row>
    <row r="603" spans="1:27" ht="19.899999999999999" customHeight="1" x14ac:dyDescent="0.2">
      <c r="A603" s="13">
        <v>3</v>
      </c>
      <c r="B603" s="16" t="s">
        <v>1177</v>
      </c>
      <c r="C603" s="13">
        <v>21</v>
      </c>
      <c r="D603" s="13">
        <v>0.3</v>
      </c>
      <c r="E603" s="13" t="s">
        <v>34</v>
      </c>
      <c r="F603" s="13"/>
      <c r="G603" s="13"/>
      <c r="H603" s="13"/>
      <c r="I603" s="13"/>
      <c r="J603" s="13" t="s">
        <v>34</v>
      </c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37">
        <v>416664</v>
      </c>
      <c r="W603" s="37">
        <v>416664</v>
      </c>
      <c r="X603" s="13">
        <v>0</v>
      </c>
      <c r="Y603" s="13">
        <v>0</v>
      </c>
      <c r="Z603" s="13">
        <v>0</v>
      </c>
      <c r="AA603" s="13">
        <v>0</v>
      </c>
    </row>
    <row r="604" spans="1:27" ht="19.899999999999999" customHeight="1" x14ac:dyDescent="0.2">
      <c r="A604" s="13">
        <v>4</v>
      </c>
      <c r="B604" s="16" t="s">
        <v>1604</v>
      </c>
      <c r="C604" s="18">
        <v>25</v>
      </c>
      <c r="D604" s="13">
        <v>0.4</v>
      </c>
      <c r="E604" s="13" t="s">
        <v>34</v>
      </c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 t="s">
        <v>34</v>
      </c>
      <c r="R604" s="13" t="s">
        <v>34</v>
      </c>
      <c r="S604" s="13"/>
      <c r="T604" s="13"/>
      <c r="U604" s="13" t="s">
        <v>34</v>
      </c>
      <c r="V604" s="37">
        <v>492126</v>
      </c>
      <c r="W604" s="37">
        <v>492126</v>
      </c>
      <c r="X604" s="13">
        <v>0</v>
      </c>
      <c r="Y604" s="13">
        <v>0</v>
      </c>
      <c r="Z604" s="13">
        <v>0</v>
      </c>
      <c r="AA604" s="13">
        <v>0</v>
      </c>
    </row>
    <row r="605" spans="1:27" ht="19.899999999999999" customHeight="1" x14ac:dyDescent="0.2">
      <c r="A605" s="13"/>
      <c r="B605" s="16" t="s">
        <v>37</v>
      </c>
      <c r="C605" s="13">
        <f>SUM(C601:C604)</f>
        <v>72</v>
      </c>
      <c r="D605" s="13">
        <f>SUM(D601:D604)</f>
        <v>1.4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37">
        <f>SUM(V601:V604)</f>
        <v>1642043</v>
      </c>
      <c r="W605" s="37">
        <f>SUM(W601:W604)</f>
        <v>1642043</v>
      </c>
      <c r="X605" s="13">
        <v>0</v>
      </c>
      <c r="Y605" s="13">
        <v>0</v>
      </c>
      <c r="Z605" s="13">
        <v>0</v>
      </c>
      <c r="AA605" s="13">
        <v>0</v>
      </c>
    </row>
    <row r="606" spans="1:27" ht="17.850000000000001" customHeight="1" x14ac:dyDescent="0.2">
      <c r="A606" s="111" t="s">
        <v>701</v>
      </c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3"/>
    </row>
    <row r="607" spans="1:27" ht="17.100000000000001" customHeight="1" x14ac:dyDescent="0.2">
      <c r="A607" s="13">
        <v>1</v>
      </c>
      <c r="B607" s="16" t="s">
        <v>1178</v>
      </c>
      <c r="C607" s="13">
        <v>10</v>
      </c>
      <c r="D607" s="13">
        <v>0.2</v>
      </c>
      <c r="E607" s="13" t="s">
        <v>34</v>
      </c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 t="s">
        <v>34</v>
      </c>
      <c r="R607" s="13" t="s">
        <v>34</v>
      </c>
      <c r="S607" s="13"/>
      <c r="T607" s="13"/>
      <c r="U607" s="13" t="s">
        <v>34</v>
      </c>
      <c r="V607" s="37">
        <v>302810</v>
      </c>
      <c r="W607" s="37">
        <v>302810</v>
      </c>
      <c r="X607" s="13">
        <v>0</v>
      </c>
      <c r="Y607" s="13">
        <v>0</v>
      </c>
      <c r="Z607" s="13">
        <v>0</v>
      </c>
      <c r="AA607" s="13">
        <v>0</v>
      </c>
    </row>
    <row r="608" spans="1:27" ht="17.850000000000001" customHeight="1" x14ac:dyDescent="0.2">
      <c r="A608" s="13">
        <v>2</v>
      </c>
      <c r="B608" s="16" t="s">
        <v>1179</v>
      </c>
      <c r="C608" s="13">
        <v>12</v>
      </c>
      <c r="D608" s="13">
        <v>0.3</v>
      </c>
      <c r="E608" s="13" t="s">
        <v>34</v>
      </c>
      <c r="F608" s="13"/>
      <c r="G608" s="13"/>
      <c r="H608" s="13"/>
      <c r="I608" s="13"/>
      <c r="J608" s="13"/>
      <c r="K608" s="13"/>
      <c r="L608" s="13"/>
      <c r="M608" s="13"/>
      <c r="N608" s="13" t="s">
        <v>34</v>
      </c>
      <c r="O608" s="13" t="s">
        <v>34</v>
      </c>
      <c r="P608" s="13" t="s">
        <v>34</v>
      </c>
      <c r="Q608" s="13"/>
      <c r="R608" s="13"/>
      <c r="S608" s="13"/>
      <c r="T608" s="13"/>
      <c r="U608" s="13"/>
      <c r="V608" s="37">
        <v>1728296</v>
      </c>
      <c r="W608" s="37">
        <v>1728296</v>
      </c>
      <c r="X608" s="13">
        <v>0</v>
      </c>
      <c r="Y608" s="13">
        <v>0</v>
      </c>
      <c r="Z608" s="13">
        <v>0</v>
      </c>
      <c r="AA608" s="13">
        <v>0</v>
      </c>
    </row>
    <row r="609" spans="1:27" ht="17.100000000000001" customHeight="1" x14ac:dyDescent="0.2">
      <c r="A609" s="13">
        <v>3</v>
      </c>
      <c r="B609" s="16" t="s">
        <v>1180</v>
      </c>
      <c r="C609" s="13">
        <v>31</v>
      </c>
      <c r="D609" s="13">
        <v>0.9</v>
      </c>
      <c r="E609" s="13" t="s">
        <v>34</v>
      </c>
      <c r="F609" s="13"/>
      <c r="G609" s="13"/>
      <c r="H609" s="13"/>
      <c r="I609" s="13"/>
      <c r="J609" s="13"/>
      <c r="K609" s="13"/>
      <c r="L609" s="13"/>
      <c r="M609" s="13" t="s">
        <v>34</v>
      </c>
      <c r="N609" s="13"/>
      <c r="O609" s="13"/>
      <c r="P609" s="13"/>
      <c r="Q609" s="13"/>
      <c r="R609" s="13"/>
      <c r="S609" s="13"/>
      <c r="T609" s="13"/>
      <c r="U609" s="13"/>
      <c r="V609" s="37">
        <v>704349.6</v>
      </c>
      <c r="W609" s="37">
        <v>704349.6</v>
      </c>
      <c r="X609" s="13">
        <v>0</v>
      </c>
      <c r="Y609" s="13">
        <v>0</v>
      </c>
      <c r="Z609" s="13">
        <v>0</v>
      </c>
      <c r="AA609" s="13">
        <v>0</v>
      </c>
    </row>
    <row r="610" spans="1:27" ht="17.850000000000001" customHeight="1" x14ac:dyDescent="0.2">
      <c r="A610" s="13">
        <v>4</v>
      </c>
      <c r="B610" s="16" t="s">
        <v>1181</v>
      </c>
      <c r="C610" s="13">
        <v>28</v>
      </c>
      <c r="D610" s="13">
        <v>0.7</v>
      </c>
      <c r="E610" s="13" t="s">
        <v>34</v>
      </c>
      <c r="F610" s="13"/>
      <c r="G610" s="13"/>
      <c r="H610" s="13"/>
      <c r="I610" s="13"/>
      <c r="J610" s="13"/>
      <c r="K610" s="13"/>
      <c r="L610" s="13"/>
      <c r="M610" s="13" t="s">
        <v>34</v>
      </c>
      <c r="N610" s="13" t="s">
        <v>34</v>
      </c>
      <c r="O610" s="13" t="s">
        <v>34</v>
      </c>
      <c r="P610" s="13" t="s">
        <v>34</v>
      </c>
      <c r="Q610" s="13"/>
      <c r="R610" s="13"/>
      <c r="S610" s="13"/>
      <c r="T610" s="13"/>
      <c r="U610" s="13"/>
      <c r="V610" s="37">
        <v>2907847</v>
      </c>
      <c r="W610" s="37">
        <v>2907847</v>
      </c>
      <c r="X610" s="13">
        <v>0</v>
      </c>
      <c r="Y610" s="13">
        <v>0</v>
      </c>
      <c r="Z610" s="13">
        <v>0</v>
      </c>
      <c r="AA610" s="13">
        <v>0</v>
      </c>
    </row>
    <row r="611" spans="1:27" ht="17.850000000000001" customHeight="1" x14ac:dyDescent="0.2">
      <c r="A611" s="13">
        <v>5</v>
      </c>
      <c r="B611" s="16" t="s">
        <v>1182</v>
      </c>
      <c r="C611" s="13">
        <v>38</v>
      </c>
      <c r="D611" s="13">
        <v>0.9</v>
      </c>
      <c r="E611" s="13" t="s">
        <v>34</v>
      </c>
      <c r="F611" s="13"/>
      <c r="G611" s="13"/>
      <c r="H611" s="13"/>
      <c r="I611" s="13"/>
      <c r="J611" s="13"/>
      <c r="K611" s="13"/>
      <c r="L611" s="13"/>
      <c r="M611" s="13" t="s">
        <v>34</v>
      </c>
      <c r="N611" s="13"/>
      <c r="O611" s="13"/>
      <c r="P611" s="13"/>
      <c r="Q611" s="13"/>
      <c r="R611" s="13"/>
      <c r="S611" s="13"/>
      <c r="T611" s="13"/>
      <c r="U611" s="13"/>
      <c r="V611" s="37">
        <v>713065.20000000007</v>
      </c>
      <c r="W611" s="37">
        <v>713065.20000000007</v>
      </c>
      <c r="X611" s="13">
        <v>0</v>
      </c>
      <c r="Y611" s="13">
        <v>0</v>
      </c>
      <c r="Z611" s="13">
        <v>0</v>
      </c>
      <c r="AA611" s="13">
        <v>0</v>
      </c>
    </row>
    <row r="612" spans="1:27" ht="17.100000000000001" customHeight="1" x14ac:dyDescent="0.2">
      <c r="A612" s="13">
        <v>6</v>
      </c>
      <c r="B612" s="16" t="s">
        <v>1183</v>
      </c>
      <c r="C612" s="13">
        <v>21</v>
      </c>
      <c r="D612" s="13">
        <v>0.5</v>
      </c>
      <c r="E612" s="13" t="s">
        <v>34</v>
      </c>
      <c r="F612" s="13"/>
      <c r="G612" s="13"/>
      <c r="H612" s="13"/>
      <c r="I612" s="13"/>
      <c r="J612" s="13"/>
      <c r="K612" s="13"/>
      <c r="L612" s="13"/>
      <c r="M612" s="13"/>
      <c r="N612" s="13" t="s">
        <v>34</v>
      </c>
      <c r="O612" s="13" t="s">
        <v>34</v>
      </c>
      <c r="P612" s="13" t="s">
        <v>34</v>
      </c>
      <c r="Q612" s="13"/>
      <c r="R612" s="13"/>
      <c r="S612" s="13"/>
      <c r="T612" s="13"/>
      <c r="U612" s="13"/>
      <c r="V612" s="37">
        <v>1969628</v>
      </c>
      <c r="W612" s="37">
        <v>1969628</v>
      </c>
      <c r="X612" s="13">
        <v>0</v>
      </c>
      <c r="Y612" s="13">
        <v>0</v>
      </c>
      <c r="Z612" s="13">
        <v>0</v>
      </c>
      <c r="AA612" s="13">
        <v>0</v>
      </c>
    </row>
    <row r="613" spans="1:27" ht="17.850000000000001" customHeight="1" x14ac:dyDescent="0.2">
      <c r="A613" s="13">
        <v>7</v>
      </c>
      <c r="B613" s="16" t="s">
        <v>1184</v>
      </c>
      <c r="C613" s="13">
        <v>28</v>
      </c>
      <c r="D613" s="13">
        <v>0.5</v>
      </c>
      <c r="E613" s="13" t="s">
        <v>34</v>
      </c>
      <c r="F613" s="13"/>
      <c r="G613" s="13"/>
      <c r="H613" s="13"/>
      <c r="I613" s="13"/>
      <c r="J613" s="13"/>
      <c r="K613" s="13"/>
      <c r="L613" s="13"/>
      <c r="M613" s="13"/>
      <c r="N613" s="13" t="s">
        <v>34</v>
      </c>
      <c r="O613" s="13" t="s">
        <v>34</v>
      </c>
      <c r="P613" s="13"/>
      <c r="Q613" s="13"/>
      <c r="R613" s="13"/>
      <c r="S613" s="13"/>
      <c r="T613" s="13"/>
      <c r="U613" s="13"/>
      <c r="V613" s="37">
        <v>757460</v>
      </c>
      <c r="W613" s="37">
        <v>757460</v>
      </c>
      <c r="X613" s="13">
        <v>0</v>
      </c>
      <c r="Y613" s="13">
        <v>0</v>
      </c>
      <c r="Z613" s="13">
        <v>0</v>
      </c>
      <c r="AA613" s="13">
        <v>0</v>
      </c>
    </row>
    <row r="614" spans="1:27" ht="17.850000000000001" customHeight="1" x14ac:dyDescent="0.2">
      <c r="A614" s="13">
        <v>8</v>
      </c>
      <c r="B614" s="16" t="s">
        <v>1185</v>
      </c>
      <c r="C614" s="13">
        <v>29</v>
      </c>
      <c r="D614" s="13">
        <v>0.9</v>
      </c>
      <c r="E614" s="13" t="s">
        <v>34</v>
      </c>
      <c r="F614" s="13"/>
      <c r="G614" s="13"/>
      <c r="H614" s="13"/>
      <c r="I614" s="13"/>
      <c r="J614" s="13"/>
      <c r="K614" s="13"/>
      <c r="L614" s="13"/>
      <c r="M614" s="13" t="s">
        <v>34</v>
      </c>
      <c r="N614" s="13"/>
      <c r="O614" s="13"/>
      <c r="P614" s="13"/>
      <c r="Q614" s="13"/>
      <c r="R614" s="13"/>
      <c r="S614" s="13"/>
      <c r="T614" s="13"/>
      <c r="U614" s="13"/>
      <c r="V614" s="37">
        <v>700233.9</v>
      </c>
      <c r="W614" s="37">
        <v>700233.9</v>
      </c>
      <c r="X614" s="13">
        <v>0</v>
      </c>
      <c r="Y614" s="13">
        <v>0</v>
      </c>
      <c r="Z614" s="13">
        <v>0</v>
      </c>
      <c r="AA614" s="13">
        <v>0</v>
      </c>
    </row>
    <row r="615" spans="1:27" ht="19.149999999999999" customHeight="1" x14ac:dyDescent="0.2">
      <c r="A615" s="13"/>
      <c r="B615" s="16" t="s">
        <v>37</v>
      </c>
      <c r="C615" s="13">
        <v>197</v>
      </c>
      <c r="D615" s="13">
        <f>SUM(D607:D614)</f>
        <v>4.8999999999999995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37">
        <f>SUM(V607:V614)</f>
        <v>9783689.7000000011</v>
      </c>
      <c r="W615" s="37">
        <f>SUM(W607:W614)</f>
        <v>9783689.7000000011</v>
      </c>
      <c r="X615" s="13">
        <v>0</v>
      </c>
      <c r="Y615" s="13">
        <v>0</v>
      </c>
      <c r="Z615" s="13">
        <v>0</v>
      </c>
      <c r="AA615" s="13">
        <v>0</v>
      </c>
    </row>
  </sheetData>
  <mergeCells count="61">
    <mergeCell ref="A488:AA488"/>
    <mergeCell ref="A600:AA600"/>
    <mergeCell ref="A606:AA606"/>
    <mergeCell ref="A595:AA595"/>
    <mergeCell ref="A586:AA586"/>
    <mergeCell ref="A589:AA589"/>
    <mergeCell ref="A578:AA578"/>
    <mergeCell ref="A565:AA565"/>
    <mergeCell ref="A570:AA570"/>
    <mergeCell ref="A556:AA556"/>
    <mergeCell ref="A562:AA562"/>
    <mergeCell ref="A550:AA550"/>
    <mergeCell ref="A553:AA553"/>
    <mergeCell ref="A547:AA547"/>
    <mergeCell ref="A537:AA537"/>
    <mergeCell ref="A529:AA529"/>
    <mergeCell ref="A517:AA517"/>
    <mergeCell ref="A520:AA520"/>
    <mergeCell ref="A513:AA513"/>
    <mergeCell ref="A500:AA500"/>
    <mergeCell ref="A491:AA491"/>
    <mergeCell ref="A482:AA482"/>
    <mergeCell ref="A476:AA476"/>
    <mergeCell ref="A470:AA470"/>
    <mergeCell ref="A459:AA459"/>
    <mergeCell ref="A453:AA453"/>
    <mergeCell ref="A439:AA439"/>
    <mergeCell ref="A427:AA427"/>
    <mergeCell ref="A377:AA377"/>
    <mergeCell ref="A77:AA77"/>
    <mergeCell ref="A42:AA42"/>
    <mergeCell ref="A30:AA30"/>
    <mergeCell ref="A27:AA27"/>
    <mergeCell ref="A22:AA22"/>
    <mergeCell ref="A19:AA19"/>
    <mergeCell ref="A10:AA10"/>
    <mergeCell ref="A11:AA11"/>
    <mergeCell ref="A14:AA14"/>
    <mergeCell ref="B9:C9"/>
    <mergeCell ref="W6:W7"/>
    <mergeCell ref="X6:X7"/>
    <mergeCell ref="Y6:Y7"/>
    <mergeCell ref="Z6:Z7"/>
    <mergeCell ref="B5:B7"/>
    <mergeCell ref="C5:C7"/>
    <mergeCell ref="A1:AA1"/>
    <mergeCell ref="A2:AA2"/>
    <mergeCell ref="B3:AA3"/>
    <mergeCell ref="A5:A7"/>
    <mergeCell ref="D5:D7"/>
    <mergeCell ref="V5:V7"/>
    <mergeCell ref="W5:AA5"/>
    <mergeCell ref="E5:U5"/>
    <mergeCell ref="E6:E7"/>
    <mergeCell ref="AA6:AA7"/>
    <mergeCell ref="F6:F7"/>
    <mergeCell ref="G6:G7"/>
    <mergeCell ref="H6:H7"/>
    <mergeCell ref="I6:I7"/>
    <mergeCell ref="J6:J7"/>
    <mergeCell ref="K6:U6"/>
  </mergeCells>
  <conditionalFormatting sqref="B20">
    <cfRule type="duplicateValues" dxfId="48" priority="20"/>
    <cfRule type="duplicateValues" dxfId="47" priority="21"/>
  </conditionalFormatting>
  <conditionalFormatting sqref="B39">
    <cfRule type="duplicateValues" dxfId="46" priority="18"/>
    <cfRule type="duplicateValues" dxfId="45" priority="19"/>
  </conditionalFormatting>
  <conditionalFormatting sqref="B434">
    <cfRule type="duplicateValues" dxfId="44" priority="15"/>
    <cfRule type="duplicateValues" dxfId="43" priority="16"/>
  </conditionalFormatting>
  <conditionalFormatting sqref="B602">
    <cfRule type="duplicateValues" dxfId="42" priority="14"/>
  </conditionalFormatting>
  <conditionalFormatting sqref="B450">
    <cfRule type="duplicateValues" dxfId="41" priority="12"/>
    <cfRule type="duplicateValues" dxfId="40" priority="13"/>
  </conditionalFormatting>
  <conditionalFormatting sqref="B489">
    <cfRule type="duplicateValues" dxfId="39" priority="11"/>
  </conditionalFormatting>
  <conditionalFormatting sqref="B604">
    <cfRule type="duplicateValues" dxfId="38" priority="10"/>
  </conditionalFormatting>
  <conditionalFormatting sqref="B576">
    <cfRule type="duplicateValues" dxfId="37" priority="9"/>
  </conditionalFormatting>
  <conditionalFormatting sqref="B383">
    <cfRule type="duplicateValues" dxfId="36" priority="8"/>
  </conditionalFormatting>
  <conditionalFormatting sqref="B387">
    <cfRule type="duplicateValues" dxfId="35" priority="7"/>
  </conditionalFormatting>
  <conditionalFormatting sqref="B202">
    <cfRule type="duplicateValues" dxfId="34" priority="6"/>
  </conditionalFormatting>
  <conditionalFormatting sqref="B503">
    <cfRule type="duplicateValues" dxfId="33" priority="5"/>
  </conditionalFormatting>
  <conditionalFormatting sqref="B492">
    <cfRule type="duplicateValues" dxfId="32" priority="3"/>
    <cfRule type="duplicateValues" dxfId="31" priority="4"/>
  </conditionalFormatting>
  <conditionalFormatting sqref="B591">
    <cfRule type="duplicateValues" dxfId="30" priority="1"/>
    <cfRule type="duplicateValues" dxfId="29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0"/>
  <sheetViews>
    <sheetView workbookViewId="0">
      <pane ySplit="7" topLeftCell="A8" activePane="bottomLeft" state="frozen"/>
      <selection pane="bottomLeft" activeCell="F20" sqref="F20"/>
    </sheetView>
  </sheetViews>
  <sheetFormatPr defaultRowHeight="12.75" x14ac:dyDescent="0.2"/>
  <cols>
    <col min="1" max="1" width="5.42578125" customWidth="1"/>
    <col min="2" max="2" width="25.140625" customWidth="1"/>
    <col min="3" max="3" width="8.85546875" customWidth="1"/>
    <col min="4" max="5" width="6.140625" customWidth="1"/>
    <col min="6" max="7" width="5" customWidth="1"/>
    <col min="8" max="8" width="5.140625" customWidth="1"/>
    <col min="9" max="10" width="5" customWidth="1"/>
    <col min="11" max="12" width="4.140625" customWidth="1"/>
    <col min="13" max="13" width="4" customWidth="1"/>
    <col min="14" max="16" width="4.140625" customWidth="1"/>
    <col min="17" max="18" width="4" customWidth="1"/>
    <col min="19" max="20" width="5.140625" customWidth="1"/>
    <col min="21" max="21" width="4" customWidth="1"/>
    <col min="22" max="22" width="10.140625" customWidth="1"/>
    <col min="23" max="23" width="9.5703125" customWidth="1"/>
    <col min="24" max="24" width="10.140625" customWidth="1"/>
    <col min="25" max="25" width="8.7109375" customWidth="1"/>
    <col min="26" max="26" width="7" customWidth="1"/>
    <col min="27" max="27" width="6.42578125" customWidth="1"/>
  </cols>
  <sheetData>
    <row r="1" spans="1:27" ht="17.850000000000001" customHeight="1" x14ac:dyDescent="0.2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28.9" customHeight="1" x14ac:dyDescent="0.2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28.9" customHeight="1" x14ac:dyDescent="0.2">
      <c r="A3" s="25" t="s">
        <v>2</v>
      </c>
      <c r="B3" s="124" t="s">
        <v>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7" ht="11.8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3.65" customHeight="1" x14ac:dyDescent="0.2">
      <c r="A5" s="114" t="s">
        <v>4</v>
      </c>
      <c r="B5" s="116" t="s">
        <v>5</v>
      </c>
      <c r="C5" s="114" t="s">
        <v>6</v>
      </c>
      <c r="D5" s="114" t="s">
        <v>7</v>
      </c>
      <c r="E5" s="119" t="s">
        <v>8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  <c r="V5" s="114" t="s">
        <v>9</v>
      </c>
      <c r="W5" s="114" t="s">
        <v>10</v>
      </c>
      <c r="X5" s="120"/>
      <c r="Y5" s="120"/>
      <c r="Z5" s="120"/>
      <c r="AA5" s="121"/>
    </row>
    <row r="6" spans="1:27" ht="17.100000000000001" customHeight="1" x14ac:dyDescent="0.2">
      <c r="A6" s="125"/>
      <c r="B6" s="117"/>
      <c r="C6" s="125"/>
      <c r="D6" s="125"/>
      <c r="E6" s="122" t="s">
        <v>1555</v>
      </c>
      <c r="F6" s="114" t="s">
        <v>11</v>
      </c>
      <c r="G6" s="114" t="s">
        <v>12</v>
      </c>
      <c r="H6" s="114" t="s">
        <v>13</v>
      </c>
      <c r="I6" s="114" t="s">
        <v>14</v>
      </c>
      <c r="J6" s="114" t="s">
        <v>15</v>
      </c>
      <c r="K6" s="114" t="s">
        <v>16</v>
      </c>
      <c r="L6" s="120"/>
      <c r="M6" s="120"/>
      <c r="N6" s="120"/>
      <c r="O6" s="120"/>
      <c r="P6" s="120"/>
      <c r="Q6" s="120"/>
      <c r="R6" s="120"/>
      <c r="S6" s="120"/>
      <c r="T6" s="120"/>
      <c r="U6" s="121"/>
      <c r="V6" s="125"/>
      <c r="W6" s="114" t="s">
        <v>17</v>
      </c>
      <c r="X6" s="114" t="s">
        <v>18</v>
      </c>
      <c r="Y6" s="114" t="s">
        <v>1556</v>
      </c>
      <c r="Z6" s="114" t="s">
        <v>1557</v>
      </c>
      <c r="AA6" s="114" t="s">
        <v>1559</v>
      </c>
    </row>
    <row r="7" spans="1:27" ht="46.7" customHeight="1" x14ac:dyDescent="0.2">
      <c r="A7" s="115"/>
      <c r="B7" s="117"/>
      <c r="C7" s="115"/>
      <c r="D7" s="115"/>
      <c r="E7" s="115"/>
      <c r="F7" s="115"/>
      <c r="G7" s="115"/>
      <c r="H7" s="115"/>
      <c r="I7" s="115"/>
      <c r="J7" s="115"/>
      <c r="K7" s="26" t="s">
        <v>21</v>
      </c>
      <c r="L7" s="26" t="s">
        <v>1560</v>
      </c>
      <c r="M7" s="26" t="s">
        <v>22</v>
      </c>
      <c r="N7" s="26" t="s">
        <v>23</v>
      </c>
      <c r="O7" s="26" t="s">
        <v>1560</v>
      </c>
      <c r="P7" s="26" t="s">
        <v>1561</v>
      </c>
      <c r="Q7" s="26" t="s">
        <v>24</v>
      </c>
      <c r="R7" s="26" t="s">
        <v>1560</v>
      </c>
      <c r="S7" s="26" t="s">
        <v>25</v>
      </c>
      <c r="T7" s="26" t="s">
        <v>1560</v>
      </c>
      <c r="U7" s="26" t="s">
        <v>26</v>
      </c>
      <c r="V7" s="115"/>
      <c r="W7" s="115"/>
      <c r="X7" s="115"/>
      <c r="Y7" s="115"/>
      <c r="Z7" s="115"/>
      <c r="AA7" s="115"/>
    </row>
    <row r="8" spans="1:27" ht="17.850000000000001" customHeight="1" x14ac:dyDescent="0.2">
      <c r="A8" s="13"/>
      <c r="B8" s="118"/>
      <c r="C8" s="13" t="s">
        <v>27</v>
      </c>
      <c r="D8" s="13" t="s">
        <v>28</v>
      </c>
      <c r="E8" s="13"/>
      <c r="F8" s="13" t="s">
        <v>29</v>
      </c>
      <c r="G8" s="13" t="s">
        <v>29</v>
      </c>
      <c r="H8" s="13" t="s">
        <v>29</v>
      </c>
      <c r="I8" s="13" t="s">
        <v>29</v>
      </c>
      <c r="J8" s="13" t="s">
        <v>29</v>
      </c>
      <c r="K8" s="13" t="s">
        <v>29</v>
      </c>
      <c r="L8" s="13"/>
      <c r="M8" s="13" t="s">
        <v>29</v>
      </c>
      <c r="N8" s="13" t="s">
        <v>29</v>
      </c>
      <c r="O8" s="13"/>
      <c r="P8" s="13"/>
      <c r="Q8" s="13" t="s">
        <v>29</v>
      </c>
      <c r="R8" s="13"/>
      <c r="S8" s="13" t="s">
        <v>29</v>
      </c>
      <c r="T8" s="13"/>
      <c r="U8" s="13" t="s">
        <v>29</v>
      </c>
      <c r="V8" s="13" t="s">
        <v>30</v>
      </c>
      <c r="W8" s="13" t="s">
        <v>30</v>
      </c>
      <c r="X8" s="13" t="s">
        <v>30</v>
      </c>
      <c r="Y8" s="13" t="s">
        <v>30</v>
      </c>
      <c r="Z8" s="13" t="s">
        <v>30</v>
      </c>
      <c r="AA8" s="13" t="s">
        <v>1558</v>
      </c>
    </row>
    <row r="9" spans="1:27" ht="17.100000000000001" customHeight="1" x14ac:dyDescent="0.2">
      <c r="A9" s="28">
        <v>1</v>
      </c>
      <c r="B9" s="58">
        <v>2</v>
      </c>
      <c r="C9" s="75"/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</row>
    <row r="10" spans="1:27" ht="17.850000000000001" customHeight="1" x14ac:dyDescent="0.2">
      <c r="A10" s="109" t="s">
        <v>1186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08"/>
    </row>
    <row r="11" spans="1:27" ht="17.850000000000001" customHeight="1" x14ac:dyDescent="0.2">
      <c r="A11" s="111" t="s">
        <v>32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3"/>
    </row>
    <row r="12" spans="1:27" ht="17.100000000000001" customHeight="1" x14ac:dyDescent="0.2">
      <c r="A12" s="13">
        <v>1</v>
      </c>
      <c r="B12" s="16" t="s">
        <v>1187</v>
      </c>
      <c r="C12" s="59">
        <v>17</v>
      </c>
      <c r="D12" s="13">
        <v>0.1</v>
      </c>
      <c r="E12" s="13" t="s">
        <v>34</v>
      </c>
      <c r="F12" s="13"/>
      <c r="G12" s="13"/>
      <c r="H12" s="13" t="s">
        <v>34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>
        <v>478800</v>
      </c>
      <c r="W12" s="13">
        <v>478800</v>
      </c>
      <c r="X12" s="13">
        <v>0</v>
      </c>
      <c r="Y12" s="13">
        <v>0</v>
      </c>
      <c r="Z12" s="13">
        <v>0</v>
      </c>
      <c r="AA12" s="13">
        <v>0</v>
      </c>
    </row>
    <row r="13" spans="1:27" ht="17.850000000000001" customHeight="1" x14ac:dyDescent="0.2">
      <c r="A13" s="13">
        <v>2</v>
      </c>
      <c r="B13" s="16" t="s">
        <v>1188</v>
      </c>
      <c r="C13" s="59">
        <v>14</v>
      </c>
      <c r="D13" s="13">
        <v>0.3</v>
      </c>
      <c r="E13" s="13" t="s">
        <v>34</v>
      </c>
      <c r="F13" s="13"/>
      <c r="G13" s="13"/>
      <c r="H13" s="13"/>
      <c r="I13" s="13"/>
      <c r="J13" s="13" t="s">
        <v>34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>
        <v>359640</v>
      </c>
      <c r="W13" s="13">
        <v>359640</v>
      </c>
      <c r="X13" s="13">
        <v>0</v>
      </c>
      <c r="Y13" s="13">
        <v>0</v>
      </c>
      <c r="Z13" s="13">
        <v>0</v>
      </c>
      <c r="AA13" s="13">
        <v>0</v>
      </c>
    </row>
    <row r="14" spans="1:27" ht="17.100000000000001" customHeight="1" x14ac:dyDescent="0.2">
      <c r="A14" s="13">
        <v>3</v>
      </c>
      <c r="B14" s="16" t="s">
        <v>1189</v>
      </c>
      <c r="C14" s="59">
        <v>5</v>
      </c>
      <c r="D14" s="13">
        <v>0.1</v>
      </c>
      <c r="E14" s="13" t="s">
        <v>34</v>
      </c>
      <c r="F14" s="13"/>
      <c r="G14" s="13"/>
      <c r="H14" s="13"/>
      <c r="I14" s="13"/>
      <c r="J14" s="13" t="s">
        <v>34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>
        <v>123379</v>
      </c>
      <c r="W14" s="13">
        <v>123379</v>
      </c>
      <c r="X14" s="13">
        <v>0</v>
      </c>
      <c r="Y14" s="13">
        <v>0</v>
      </c>
      <c r="Z14" s="13">
        <v>0</v>
      </c>
      <c r="AA14" s="13">
        <v>0</v>
      </c>
    </row>
    <row r="15" spans="1:27" ht="19.899999999999999" customHeight="1" x14ac:dyDescent="0.2">
      <c r="A15" s="13"/>
      <c r="B15" s="16" t="s">
        <v>37</v>
      </c>
      <c r="C15" s="59">
        <v>36</v>
      </c>
      <c r="D15" s="13">
        <v>0.5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>
        <f>SUM(V12:V14)</f>
        <v>961819</v>
      </c>
      <c r="W15" s="13">
        <v>961819</v>
      </c>
      <c r="X15" s="13">
        <v>0</v>
      </c>
      <c r="Y15" s="13">
        <v>0</v>
      </c>
      <c r="Z15" s="13">
        <v>0</v>
      </c>
      <c r="AA15" s="13">
        <v>0</v>
      </c>
    </row>
    <row r="16" spans="1:27" ht="17.850000000000001" customHeight="1" x14ac:dyDescent="0.2">
      <c r="A16" s="111" t="s">
        <v>40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3"/>
    </row>
    <row r="17" spans="1:27" ht="17.850000000000001" customHeight="1" x14ac:dyDescent="0.2">
      <c r="A17" s="13">
        <v>1</v>
      </c>
      <c r="B17" s="16" t="s">
        <v>1190</v>
      </c>
      <c r="C17" s="59">
        <v>13</v>
      </c>
      <c r="D17" s="13">
        <v>0.3</v>
      </c>
      <c r="E17" s="13" t="s">
        <v>34</v>
      </c>
      <c r="F17" s="13"/>
      <c r="G17" s="13"/>
      <c r="H17" s="13" t="s">
        <v>34</v>
      </c>
      <c r="I17" s="13"/>
      <c r="J17" s="13" t="s">
        <v>34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>
        <v>1533722</v>
      </c>
      <c r="W17" s="13">
        <v>1533722</v>
      </c>
      <c r="X17" s="13">
        <v>0</v>
      </c>
      <c r="Y17" s="13">
        <v>0</v>
      </c>
      <c r="Z17" s="13">
        <v>0</v>
      </c>
      <c r="AA17" s="13">
        <v>0</v>
      </c>
    </row>
    <row r="18" spans="1:27" ht="17.850000000000001" customHeight="1" x14ac:dyDescent="0.2">
      <c r="A18" s="59">
        <v>2</v>
      </c>
      <c r="B18" s="65" t="s">
        <v>1831</v>
      </c>
      <c r="C18" s="66">
        <v>17</v>
      </c>
      <c r="D18" s="67">
        <v>0.4</v>
      </c>
      <c r="E18" s="67" t="s">
        <v>34</v>
      </c>
      <c r="F18" s="67"/>
      <c r="G18" s="67"/>
      <c r="H18" s="67"/>
      <c r="I18" s="67"/>
      <c r="J18" s="67"/>
      <c r="K18" s="67"/>
      <c r="L18" s="67"/>
      <c r="M18" s="67"/>
      <c r="N18" s="67" t="s">
        <v>34</v>
      </c>
      <c r="O18" s="67"/>
      <c r="P18" s="67"/>
      <c r="Q18" s="67"/>
      <c r="R18" s="67"/>
      <c r="S18" s="67"/>
      <c r="T18" s="67"/>
      <c r="U18" s="67"/>
      <c r="V18" s="59">
        <v>675480</v>
      </c>
      <c r="W18" s="59">
        <v>675480</v>
      </c>
      <c r="X18" s="59">
        <v>0</v>
      </c>
      <c r="Y18" s="59">
        <v>0</v>
      </c>
      <c r="Z18" s="59">
        <v>0</v>
      </c>
      <c r="AA18" s="59">
        <v>0</v>
      </c>
    </row>
    <row r="19" spans="1:27" ht="17.100000000000001" customHeight="1" x14ac:dyDescent="0.2">
      <c r="A19" s="13">
        <v>3</v>
      </c>
      <c r="B19" s="16" t="s">
        <v>1191</v>
      </c>
      <c r="C19" s="59">
        <v>21</v>
      </c>
      <c r="D19" s="13">
        <v>0.5</v>
      </c>
      <c r="E19" s="13" t="s">
        <v>34</v>
      </c>
      <c r="F19" s="13"/>
      <c r="G19" s="13"/>
      <c r="H19" s="13"/>
      <c r="I19" s="13"/>
      <c r="J19" s="13"/>
      <c r="K19" s="13" t="s">
        <v>34</v>
      </c>
      <c r="L19" s="13" t="s">
        <v>34</v>
      </c>
      <c r="M19" s="13"/>
      <c r="N19" s="13"/>
      <c r="O19" s="13"/>
      <c r="P19" s="13"/>
      <c r="Q19" s="13"/>
      <c r="R19" s="13"/>
      <c r="S19" s="13"/>
      <c r="T19" s="13"/>
      <c r="U19" s="13"/>
      <c r="V19" s="13">
        <v>288318</v>
      </c>
      <c r="W19" s="13">
        <v>288318</v>
      </c>
      <c r="X19" s="13">
        <v>0</v>
      </c>
      <c r="Y19" s="13">
        <v>0</v>
      </c>
      <c r="Z19" s="13">
        <v>0</v>
      </c>
      <c r="AA19" s="13">
        <v>0</v>
      </c>
    </row>
    <row r="20" spans="1:27" ht="17.850000000000001" customHeight="1" x14ac:dyDescent="0.2">
      <c r="A20" s="13">
        <v>4</v>
      </c>
      <c r="B20" s="16" t="s">
        <v>1192</v>
      </c>
      <c r="C20" s="59">
        <v>18</v>
      </c>
      <c r="D20" s="13">
        <v>0.3</v>
      </c>
      <c r="E20" s="13" t="s">
        <v>34</v>
      </c>
      <c r="F20" s="13"/>
      <c r="G20" s="13"/>
      <c r="H20" s="13" t="s">
        <v>34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1113200</v>
      </c>
      <c r="W20" s="13">
        <v>1113200</v>
      </c>
      <c r="X20" s="13">
        <v>0</v>
      </c>
      <c r="Y20" s="13">
        <v>0</v>
      </c>
      <c r="Z20" s="13">
        <v>0</v>
      </c>
      <c r="AA20" s="13">
        <v>0</v>
      </c>
    </row>
    <row r="21" spans="1:27" ht="19.899999999999999" customHeight="1" x14ac:dyDescent="0.2">
      <c r="A21" s="13"/>
      <c r="B21" s="16" t="s">
        <v>37</v>
      </c>
      <c r="C21" s="59">
        <f>SUM(C17:C20)</f>
        <v>69</v>
      </c>
      <c r="D21" s="13">
        <f>SUM(D17:D20)</f>
        <v>1.5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>
        <f>SUM(V17:V20)</f>
        <v>3610720</v>
      </c>
      <c r="W21" s="13">
        <f>SUM(W17:W20)</f>
        <v>3610720</v>
      </c>
      <c r="X21" s="13">
        <v>0</v>
      </c>
      <c r="Y21" s="13">
        <v>0</v>
      </c>
      <c r="Z21" s="13">
        <v>0</v>
      </c>
      <c r="AA21" s="13">
        <v>0</v>
      </c>
    </row>
    <row r="22" spans="1:27" ht="17.100000000000001" customHeight="1" x14ac:dyDescent="0.2">
      <c r="A22" s="111" t="s">
        <v>43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3"/>
    </row>
    <row r="23" spans="1:27" ht="19.899999999999999" customHeight="1" x14ac:dyDescent="0.2">
      <c r="A23" s="13">
        <v>1</v>
      </c>
      <c r="B23" s="16" t="s">
        <v>1193</v>
      </c>
      <c r="C23" s="59">
        <v>22</v>
      </c>
      <c r="D23" s="13">
        <v>0.3</v>
      </c>
      <c r="E23" s="13" t="s">
        <v>34</v>
      </c>
      <c r="F23" s="13"/>
      <c r="G23" s="13" t="s">
        <v>34</v>
      </c>
      <c r="H23" s="13"/>
      <c r="I23" s="13"/>
      <c r="J23" s="13" t="s">
        <v>34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>
        <v>1230443</v>
      </c>
      <c r="W23" s="13">
        <v>1230443</v>
      </c>
      <c r="X23" s="13">
        <v>0</v>
      </c>
      <c r="Y23" s="13">
        <v>0</v>
      </c>
      <c r="Z23" s="13">
        <v>0</v>
      </c>
      <c r="AA23" s="13">
        <v>0</v>
      </c>
    </row>
    <row r="24" spans="1:27" ht="19.899999999999999" customHeight="1" x14ac:dyDescent="0.2">
      <c r="A24" s="13">
        <v>2</v>
      </c>
      <c r="B24" s="16" t="s">
        <v>1194</v>
      </c>
      <c r="C24" s="59">
        <v>0</v>
      </c>
      <c r="D24" s="13">
        <v>0.3</v>
      </c>
      <c r="E24" s="13" t="s">
        <v>34</v>
      </c>
      <c r="F24" s="13"/>
      <c r="G24" s="13" t="s">
        <v>34</v>
      </c>
      <c r="H24" s="13"/>
      <c r="I24" s="13"/>
      <c r="J24" s="13" t="s">
        <v>34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>
        <v>1219763</v>
      </c>
      <c r="W24" s="13">
        <v>1219763</v>
      </c>
      <c r="X24" s="13">
        <v>0</v>
      </c>
      <c r="Y24" s="13">
        <v>0</v>
      </c>
      <c r="Z24" s="13">
        <v>0</v>
      </c>
      <c r="AA24" s="13">
        <v>0</v>
      </c>
    </row>
    <row r="25" spans="1:27" ht="19.149999999999999" customHeight="1" x14ac:dyDescent="0.2">
      <c r="A25" s="13">
        <v>3</v>
      </c>
      <c r="B25" s="16" t="s">
        <v>1195</v>
      </c>
      <c r="C25" s="59">
        <v>24</v>
      </c>
      <c r="D25" s="13">
        <v>0.3</v>
      </c>
      <c r="E25" s="13" t="s">
        <v>34</v>
      </c>
      <c r="F25" s="13"/>
      <c r="G25" s="13" t="s">
        <v>34</v>
      </c>
      <c r="H25" s="13"/>
      <c r="I25" s="13"/>
      <c r="J25" s="13" t="s">
        <v>34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>
        <v>1156689</v>
      </c>
      <c r="W25" s="13">
        <v>1156689</v>
      </c>
      <c r="X25" s="13">
        <v>0</v>
      </c>
      <c r="Y25" s="13">
        <v>0</v>
      </c>
      <c r="Z25" s="13">
        <v>0</v>
      </c>
      <c r="AA25" s="13">
        <v>0</v>
      </c>
    </row>
    <row r="26" spans="1:27" ht="19.899999999999999" customHeight="1" x14ac:dyDescent="0.2">
      <c r="A26" s="13">
        <v>4</v>
      </c>
      <c r="B26" s="16" t="s">
        <v>1196</v>
      </c>
      <c r="C26" s="59">
        <v>21</v>
      </c>
      <c r="D26" s="13">
        <v>0.3</v>
      </c>
      <c r="E26" s="13" t="s">
        <v>34</v>
      </c>
      <c r="F26" s="13"/>
      <c r="G26" s="13" t="s">
        <v>34</v>
      </c>
      <c r="H26" s="13"/>
      <c r="I26" s="13"/>
      <c r="J26" s="13" t="s">
        <v>34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1191175</v>
      </c>
      <c r="W26" s="13">
        <v>1191175</v>
      </c>
      <c r="X26" s="13">
        <v>0</v>
      </c>
      <c r="Y26" s="13">
        <v>0</v>
      </c>
      <c r="Z26" s="13">
        <v>0</v>
      </c>
      <c r="AA26" s="13">
        <v>0</v>
      </c>
    </row>
    <row r="27" spans="1:27" ht="19.899999999999999" customHeight="1" x14ac:dyDescent="0.2">
      <c r="A27" s="13">
        <v>5</v>
      </c>
      <c r="B27" s="16" t="s">
        <v>1197</v>
      </c>
      <c r="C27" s="59">
        <v>0</v>
      </c>
      <c r="D27" s="13">
        <v>0.5</v>
      </c>
      <c r="E27" s="13" t="s">
        <v>34</v>
      </c>
      <c r="F27" s="13"/>
      <c r="G27" s="13"/>
      <c r="H27" s="13" t="s">
        <v>34</v>
      </c>
      <c r="I27" s="13"/>
      <c r="J27" s="13" t="s">
        <v>34</v>
      </c>
      <c r="K27" s="13"/>
      <c r="L27" s="13"/>
      <c r="M27" s="13"/>
      <c r="N27" s="13"/>
      <c r="O27" s="13"/>
      <c r="P27" s="13"/>
      <c r="Q27" s="13" t="s">
        <v>34</v>
      </c>
      <c r="R27" s="13" t="s">
        <v>34</v>
      </c>
      <c r="S27" s="13"/>
      <c r="T27" s="13"/>
      <c r="U27" s="13" t="s">
        <v>34</v>
      </c>
      <c r="V27" s="13">
        <v>3399612</v>
      </c>
      <c r="W27" s="13">
        <v>3399612</v>
      </c>
      <c r="X27" s="13">
        <v>0</v>
      </c>
      <c r="Y27" s="13">
        <v>0</v>
      </c>
      <c r="Z27" s="13">
        <v>0</v>
      </c>
      <c r="AA27" s="13">
        <v>0</v>
      </c>
    </row>
    <row r="28" spans="1:27" ht="19.899999999999999" customHeight="1" x14ac:dyDescent="0.2">
      <c r="A28" s="13">
        <v>6</v>
      </c>
      <c r="B28" s="16" t="s">
        <v>1198</v>
      </c>
      <c r="C28" s="59">
        <v>16</v>
      </c>
      <c r="D28" s="13">
        <v>0.3</v>
      </c>
      <c r="E28" s="13" t="s">
        <v>34</v>
      </c>
      <c r="F28" s="13"/>
      <c r="G28" s="13" t="s">
        <v>34</v>
      </c>
      <c r="H28" s="13"/>
      <c r="I28" s="13"/>
      <c r="J28" s="13" t="s">
        <v>34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>
        <v>1218325</v>
      </c>
      <c r="W28" s="13">
        <v>1218325</v>
      </c>
      <c r="X28" s="13">
        <v>0</v>
      </c>
      <c r="Y28" s="13">
        <v>0</v>
      </c>
      <c r="Z28" s="13">
        <v>0</v>
      </c>
      <c r="AA28" s="13">
        <v>0</v>
      </c>
    </row>
    <row r="29" spans="1:27" ht="19.899999999999999" customHeight="1" x14ac:dyDescent="0.2">
      <c r="A29" s="13">
        <v>7</v>
      </c>
      <c r="B29" s="16" t="s">
        <v>1199</v>
      </c>
      <c r="C29" s="59">
        <v>19</v>
      </c>
      <c r="D29" s="13">
        <v>0.3</v>
      </c>
      <c r="E29" s="13" t="s">
        <v>34</v>
      </c>
      <c r="F29" s="13"/>
      <c r="G29" s="13" t="s">
        <v>34</v>
      </c>
      <c r="H29" s="13"/>
      <c r="I29" s="13"/>
      <c r="J29" s="13" t="s">
        <v>34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>
        <v>1200165</v>
      </c>
      <c r="W29" s="13">
        <v>1200165</v>
      </c>
      <c r="X29" s="13">
        <v>0</v>
      </c>
      <c r="Y29" s="13">
        <v>0</v>
      </c>
      <c r="Z29" s="13">
        <v>0</v>
      </c>
      <c r="AA29" s="13">
        <v>0</v>
      </c>
    </row>
    <row r="30" spans="1:27" ht="19.899999999999999" customHeight="1" x14ac:dyDescent="0.2">
      <c r="A30" s="13">
        <v>8</v>
      </c>
      <c r="B30" s="16" t="s">
        <v>1200</v>
      </c>
      <c r="C30" s="59">
        <v>22</v>
      </c>
      <c r="D30" s="13">
        <v>0.3</v>
      </c>
      <c r="E30" s="13" t="s">
        <v>34</v>
      </c>
      <c r="F30" s="13"/>
      <c r="G30" s="13" t="s">
        <v>34</v>
      </c>
      <c r="H30" s="13"/>
      <c r="I30" s="13"/>
      <c r="J30" s="13" t="s">
        <v>34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>
        <v>1222712</v>
      </c>
      <c r="W30" s="13">
        <v>1222712</v>
      </c>
      <c r="X30" s="13">
        <v>0</v>
      </c>
      <c r="Y30" s="13">
        <v>0</v>
      </c>
      <c r="Z30" s="13">
        <v>0</v>
      </c>
      <c r="AA30" s="13">
        <v>0</v>
      </c>
    </row>
    <row r="31" spans="1:27" ht="19.899999999999999" customHeight="1" x14ac:dyDescent="0.2">
      <c r="A31" s="13">
        <v>9</v>
      </c>
      <c r="B31" s="16" t="s">
        <v>1201</v>
      </c>
      <c r="C31" s="59">
        <v>0</v>
      </c>
      <c r="D31" s="13">
        <v>0.5</v>
      </c>
      <c r="E31" s="13" t="s">
        <v>34</v>
      </c>
      <c r="F31" s="13"/>
      <c r="G31" s="13" t="s">
        <v>34</v>
      </c>
      <c r="H31" s="13" t="s">
        <v>34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>
        <v>3338370</v>
      </c>
      <c r="W31" s="13">
        <v>3338370</v>
      </c>
      <c r="X31" s="13">
        <v>0</v>
      </c>
      <c r="Y31" s="13">
        <v>0</v>
      </c>
      <c r="Z31" s="13">
        <v>0</v>
      </c>
      <c r="AA31" s="13">
        <v>0</v>
      </c>
    </row>
    <row r="32" spans="1:27" ht="19.149999999999999" customHeight="1" x14ac:dyDescent="0.2">
      <c r="A32" s="13">
        <v>10</v>
      </c>
      <c r="B32" s="16" t="s">
        <v>1202</v>
      </c>
      <c r="C32" s="59">
        <v>34</v>
      </c>
      <c r="D32" s="13">
        <v>0.6</v>
      </c>
      <c r="E32" s="13" t="s">
        <v>34</v>
      </c>
      <c r="F32" s="13"/>
      <c r="G32" s="13" t="s">
        <v>34</v>
      </c>
      <c r="H32" s="13"/>
      <c r="I32" s="13"/>
      <c r="J32" s="13" t="s">
        <v>34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>
        <v>2293960</v>
      </c>
      <c r="W32" s="13">
        <v>2293960</v>
      </c>
      <c r="X32" s="13">
        <v>0</v>
      </c>
      <c r="Y32" s="13">
        <v>0</v>
      </c>
      <c r="Z32" s="13">
        <v>0</v>
      </c>
      <c r="AA32" s="13">
        <v>0</v>
      </c>
    </row>
    <row r="33" spans="1:27" ht="19.899999999999999" customHeight="1" x14ac:dyDescent="0.2">
      <c r="A33" s="13">
        <v>11</v>
      </c>
      <c r="B33" s="16" t="s">
        <v>1203</v>
      </c>
      <c r="C33" s="59">
        <v>26</v>
      </c>
      <c r="D33" s="13">
        <v>0.5</v>
      </c>
      <c r="E33" s="13" t="s">
        <v>34</v>
      </c>
      <c r="F33" s="13"/>
      <c r="G33" s="13" t="s">
        <v>34</v>
      </c>
      <c r="H33" s="13"/>
      <c r="I33" s="13"/>
      <c r="J33" s="13" t="s">
        <v>34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>
        <v>1796849</v>
      </c>
      <c r="W33" s="13">
        <v>1796849</v>
      </c>
      <c r="X33" s="13">
        <v>0</v>
      </c>
      <c r="Y33" s="13">
        <v>0</v>
      </c>
      <c r="Z33" s="13">
        <v>0</v>
      </c>
      <c r="AA33" s="13">
        <v>0</v>
      </c>
    </row>
    <row r="34" spans="1:27" ht="19.899999999999999" customHeight="1" x14ac:dyDescent="0.2">
      <c r="A34" s="13">
        <v>12</v>
      </c>
      <c r="B34" s="65" t="s">
        <v>2043</v>
      </c>
      <c r="C34" s="67">
        <v>22</v>
      </c>
      <c r="D34" s="67">
        <v>0.4</v>
      </c>
      <c r="E34" s="67" t="s">
        <v>34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 t="s">
        <v>34</v>
      </c>
      <c r="V34" s="13">
        <v>157198</v>
      </c>
      <c r="W34" s="13">
        <v>157198</v>
      </c>
      <c r="X34" s="13">
        <v>0</v>
      </c>
      <c r="Y34" s="13">
        <v>0</v>
      </c>
      <c r="Z34" s="13">
        <v>0</v>
      </c>
      <c r="AA34" s="13">
        <v>0</v>
      </c>
    </row>
    <row r="35" spans="1:27" ht="17.850000000000001" customHeight="1" x14ac:dyDescent="0.2">
      <c r="A35" s="13">
        <v>13</v>
      </c>
      <c r="B35" s="16" t="s">
        <v>1204</v>
      </c>
      <c r="C35" s="59">
        <v>111</v>
      </c>
      <c r="D35" s="13">
        <v>3.1</v>
      </c>
      <c r="E35" s="13" t="s">
        <v>34</v>
      </c>
      <c r="F35" s="13"/>
      <c r="G35" s="13" t="s">
        <v>34</v>
      </c>
      <c r="H35" s="13" t="s">
        <v>34</v>
      </c>
      <c r="I35" s="13" t="s">
        <v>34</v>
      </c>
      <c r="J35" s="13" t="s">
        <v>34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>
        <v>11538593</v>
      </c>
      <c r="W35" s="13">
        <v>11538593</v>
      </c>
      <c r="X35" s="13">
        <v>0</v>
      </c>
      <c r="Y35" s="13">
        <v>0</v>
      </c>
      <c r="Z35" s="13">
        <v>0</v>
      </c>
      <c r="AA35" s="13">
        <v>0</v>
      </c>
    </row>
    <row r="36" spans="1:27" ht="17.100000000000001" customHeight="1" x14ac:dyDescent="0.2">
      <c r="A36" s="13">
        <v>14</v>
      </c>
      <c r="B36" s="16" t="s">
        <v>1205</v>
      </c>
      <c r="C36" s="59">
        <v>34</v>
      </c>
      <c r="D36" s="13">
        <v>1.3</v>
      </c>
      <c r="E36" s="13" t="s">
        <v>34</v>
      </c>
      <c r="F36" s="13"/>
      <c r="G36" s="13" t="s">
        <v>34</v>
      </c>
      <c r="H36" s="13" t="s">
        <v>34</v>
      </c>
      <c r="I36" s="13"/>
      <c r="J36" s="13" t="s">
        <v>34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>
        <v>5370878</v>
      </c>
      <c r="W36" s="13">
        <v>5370878</v>
      </c>
      <c r="X36" s="13">
        <v>0</v>
      </c>
      <c r="Y36" s="13">
        <v>0</v>
      </c>
      <c r="Z36" s="13">
        <v>0</v>
      </c>
      <c r="AA36" s="13">
        <v>0</v>
      </c>
    </row>
    <row r="37" spans="1:27" ht="17.850000000000001" customHeight="1" x14ac:dyDescent="0.2">
      <c r="A37" s="13">
        <v>15</v>
      </c>
      <c r="B37" s="16" t="s">
        <v>1206</v>
      </c>
      <c r="C37" s="59">
        <v>10</v>
      </c>
      <c r="D37" s="13">
        <v>0.3</v>
      </c>
      <c r="E37" s="13" t="s">
        <v>34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 t="s">
        <v>34</v>
      </c>
      <c r="R37" s="13" t="s">
        <v>34</v>
      </c>
      <c r="S37" s="13" t="s">
        <v>34</v>
      </c>
      <c r="T37" s="13" t="s">
        <v>34</v>
      </c>
      <c r="U37" s="13" t="s">
        <v>34</v>
      </c>
      <c r="V37" s="13">
        <v>438034</v>
      </c>
      <c r="W37" s="13">
        <v>438034</v>
      </c>
      <c r="X37" s="13">
        <v>0</v>
      </c>
      <c r="Y37" s="13">
        <v>0</v>
      </c>
      <c r="Z37" s="13">
        <v>0</v>
      </c>
      <c r="AA37" s="13">
        <v>0</v>
      </c>
    </row>
    <row r="38" spans="1:27" ht="17.850000000000001" customHeight="1" x14ac:dyDescent="0.2">
      <c r="A38" s="13">
        <v>16</v>
      </c>
      <c r="B38" s="16" t="s">
        <v>1207</v>
      </c>
      <c r="C38" s="59">
        <v>27</v>
      </c>
      <c r="D38" s="13">
        <v>1.1000000000000001</v>
      </c>
      <c r="E38" s="13" t="s">
        <v>34</v>
      </c>
      <c r="F38" s="13"/>
      <c r="G38" s="13" t="s">
        <v>34</v>
      </c>
      <c r="H38" s="13" t="s">
        <v>34</v>
      </c>
      <c r="I38" s="13"/>
      <c r="J38" s="13" t="s">
        <v>34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>
        <v>4517414</v>
      </c>
      <c r="W38" s="13">
        <v>4517414</v>
      </c>
      <c r="X38" s="13">
        <v>0</v>
      </c>
      <c r="Y38" s="13">
        <v>0</v>
      </c>
      <c r="Z38" s="13">
        <v>0</v>
      </c>
      <c r="AA38" s="13">
        <v>0</v>
      </c>
    </row>
    <row r="39" spans="1:27" ht="17.100000000000001" customHeight="1" x14ac:dyDescent="0.2">
      <c r="A39" s="13">
        <v>17</v>
      </c>
      <c r="B39" s="16" t="s">
        <v>1208</v>
      </c>
      <c r="C39" s="59">
        <v>23</v>
      </c>
      <c r="D39" s="13">
        <v>0.4</v>
      </c>
      <c r="E39" s="13" t="s">
        <v>34</v>
      </c>
      <c r="F39" s="13"/>
      <c r="G39" s="13"/>
      <c r="H39" s="13"/>
      <c r="I39" s="13"/>
      <c r="J39" s="13" t="s">
        <v>34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>
        <v>454507</v>
      </c>
      <c r="W39" s="13">
        <v>454507</v>
      </c>
      <c r="X39" s="13">
        <v>0</v>
      </c>
      <c r="Y39" s="13">
        <v>0</v>
      </c>
      <c r="Z39" s="13">
        <v>0</v>
      </c>
      <c r="AA39" s="13">
        <v>0</v>
      </c>
    </row>
    <row r="40" spans="1:27" ht="17.100000000000001" customHeight="1" x14ac:dyDescent="0.2">
      <c r="A40" s="59">
        <v>18</v>
      </c>
      <c r="B40" s="16" t="s">
        <v>1209</v>
      </c>
      <c r="C40" s="18">
        <v>35</v>
      </c>
      <c r="D40" s="59">
        <v>1.3</v>
      </c>
      <c r="E40" s="59" t="s">
        <v>34</v>
      </c>
      <c r="F40" s="59"/>
      <c r="G40" s="59" t="s">
        <v>34</v>
      </c>
      <c r="H40" s="59" t="s">
        <v>34</v>
      </c>
      <c r="I40" s="59"/>
      <c r="J40" s="59" t="s">
        <v>34</v>
      </c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>
        <v>5411322</v>
      </c>
      <c r="W40" s="59">
        <v>5411322</v>
      </c>
      <c r="X40" s="59">
        <v>0</v>
      </c>
      <c r="Y40" s="59">
        <v>0</v>
      </c>
      <c r="Z40" s="59">
        <v>0</v>
      </c>
      <c r="AA40" s="59">
        <v>0</v>
      </c>
    </row>
    <row r="41" spans="1:27" ht="28.9" customHeight="1" x14ac:dyDescent="0.2">
      <c r="A41" s="59"/>
      <c r="B41" s="16" t="s">
        <v>37</v>
      </c>
      <c r="C41" s="59">
        <f>SUM(C23:C40)</f>
        <v>446</v>
      </c>
      <c r="D41" s="13">
        <f>SUM(D23:D40)</f>
        <v>12.100000000000001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>
        <f>SUM(V23:V40)</f>
        <v>47156009</v>
      </c>
      <c r="W41" s="13">
        <f>SUM(W23:W40)</f>
        <v>47156009</v>
      </c>
      <c r="X41" s="13">
        <v>0</v>
      </c>
      <c r="Y41" s="13">
        <v>0</v>
      </c>
      <c r="Z41" s="13">
        <v>0</v>
      </c>
      <c r="AA41" s="13">
        <v>0</v>
      </c>
    </row>
    <row r="42" spans="1:27" ht="17.850000000000001" customHeight="1" x14ac:dyDescent="0.2">
      <c r="A42" s="111" t="s">
        <v>45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3"/>
    </row>
    <row r="43" spans="1:27" ht="19.899999999999999" customHeight="1" x14ac:dyDescent="0.2">
      <c r="A43" s="13">
        <v>1</v>
      </c>
      <c r="B43" s="16" t="s">
        <v>1210</v>
      </c>
      <c r="C43" s="59">
        <v>48</v>
      </c>
      <c r="D43" s="13">
        <v>1.5</v>
      </c>
      <c r="E43" s="13" t="s">
        <v>34</v>
      </c>
      <c r="F43" s="13"/>
      <c r="G43" s="13"/>
      <c r="H43" s="13" t="s">
        <v>34</v>
      </c>
      <c r="I43" s="13"/>
      <c r="J43" s="13" t="s">
        <v>34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4328700</v>
      </c>
      <c r="W43" s="13">
        <v>4328700</v>
      </c>
      <c r="X43" s="13">
        <v>0</v>
      </c>
      <c r="Y43" s="13">
        <v>0</v>
      </c>
      <c r="Z43" s="13">
        <v>0</v>
      </c>
      <c r="AA43" s="13">
        <v>0</v>
      </c>
    </row>
    <row r="44" spans="1:27" ht="19.149999999999999" customHeight="1" x14ac:dyDescent="0.2">
      <c r="A44" s="13">
        <v>2</v>
      </c>
      <c r="B44" s="16" t="s">
        <v>1211</v>
      </c>
      <c r="C44" s="59">
        <v>25</v>
      </c>
      <c r="D44" s="13">
        <v>0.3</v>
      </c>
      <c r="E44" s="13" t="s">
        <v>34</v>
      </c>
      <c r="F44" s="13"/>
      <c r="G44" s="13"/>
      <c r="H44" s="13" t="s">
        <v>34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>
        <v>1350800</v>
      </c>
      <c r="W44" s="13">
        <v>1350800</v>
      </c>
      <c r="X44" s="13">
        <v>0</v>
      </c>
      <c r="Y44" s="13">
        <v>0</v>
      </c>
      <c r="Z44" s="13">
        <v>0</v>
      </c>
      <c r="AA44" s="13">
        <v>0</v>
      </c>
    </row>
    <row r="45" spans="1:27" ht="19.899999999999999" customHeight="1" x14ac:dyDescent="0.2">
      <c r="A45" s="13">
        <v>3</v>
      </c>
      <c r="B45" s="16" t="s">
        <v>1212</v>
      </c>
      <c r="C45" s="59">
        <v>29</v>
      </c>
      <c r="D45" s="13">
        <v>0.9</v>
      </c>
      <c r="E45" s="13" t="s">
        <v>34</v>
      </c>
      <c r="F45" s="13"/>
      <c r="G45" s="13"/>
      <c r="H45" s="13" t="s">
        <v>34</v>
      </c>
      <c r="I45" s="13" t="s">
        <v>34</v>
      </c>
      <c r="J45" s="13" t="s">
        <v>34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>
        <v>4600106</v>
      </c>
      <c r="W45" s="13">
        <v>4600106</v>
      </c>
      <c r="X45" s="13">
        <v>0</v>
      </c>
      <c r="Y45" s="13">
        <v>0</v>
      </c>
      <c r="Z45" s="13">
        <v>0</v>
      </c>
      <c r="AA45" s="13">
        <v>0</v>
      </c>
    </row>
    <row r="46" spans="1:27" ht="19.899999999999999" customHeight="1" x14ac:dyDescent="0.2">
      <c r="A46" s="13">
        <v>4</v>
      </c>
      <c r="B46" s="16" t="s">
        <v>55</v>
      </c>
      <c r="C46" s="59">
        <v>40</v>
      </c>
      <c r="D46" s="13">
        <v>1.7</v>
      </c>
      <c r="E46" s="13" t="s">
        <v>34</v>
      </c>
      <c r="F46" s="13"/>
      <c r="G46" s="13"/>
      <c r="H46" s="13" t="s">
        <v>34</v>
      </c>
      <c r="I46" s="13" t="s">
        <v>34</v>
      </c>
      <c r="J46" s="13" t="s">
        <v>34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>
        <v>4750572</v>
      </c>
      <c r="W46" s="13">
        <v>4750572</v>
      </c>
      <c r="X46" s="13">
        <v>0</v>
      </c>
      <c r="Y46" s="13">
        <v>0</v>
      </c>
      <c r="Z46" s="13">
        <v>0</v>
      </c>
      <c r="AA46" s="13">
        <v>0</v>
      </c>
    </row>
    <row r="47" spans="1:27" ht="19.899999999999999" customHeight="1" x14ac:dyDescent="0.2">
      <c r="A47" s="13">
        <v>5</v>
      </c>
      <c r="B47" s="16" t="s">
        <v>733</v>
      </c>
      <c r="C47" s="59">
        <v>21</v>
      </c>
      <c r="D47" s="13">
        <v>1.4</v>
      </c>
      <c r="E47" s="13" t="s">
        <v>34</v>
      </c>
      <c r="F47" s="13"/>
      <c r="G47" s="13"/>
      <c r="H47" s="13" t="s">
        <v>34</v>
      </c>
      <c r="I47" s="13" t="s">
        <v>34</v>
      </c>
      <c r="J47" s="13" t="s">
        <v>34</v>
      </c>
      <c r="K47" s="13"/>
      <c r="L47" s="13"/>
      <c r="M47" s="13"/>
      <c r="N47" s="67" t="s">
        <v>34</v>
      </c>
      <c r="O47" s="13"/>
      <c r="P47" s="13"/>
      <c r="Q47" s="13"/>
      <c r="R47" s="13"/>
      <c r="S47" s="13"/>
      <c r="T47" s="13"/>
      <c r="U47" s="13"/>
      <c r="V47" s="13">
        <v>5842368</v>
      </c>
      <c r="W47" s="59">
        <v>5842368</v>
      </c>
      <c r="X47" s="13">
        <v>0</v>
      </c>
      <c r="Y47" s="13">
        <v>0</v>
      </c>
      <c r="Z47" s="13">
        <v>0</v>
      </c>
      <c r="AA47" s="13">
        <v>0</v>
      </c>
    </row>
    <row r="48" spans="1:27" ht="19.899999999999999" customHeight="1" x14ac:dyDescent="0.2">
      <c r="A48" s="59">
        <v>6</v>
      </c>
      <c r="B48" s="65" t="s">
        <v>56</v>
      </c>
      <c r="C48" s="66">
        <v>24</v>
      </c>
      <c r="D48" s="67">
        <v>0.6</v>
      </c>
      <c r="E48" s="67" t="s">
        <v>34</v>
      </c>
      <c r="F48" s="67"/>
      <c r="G48" s="67"/>
      <c r="H48" s="67"/>
      <c r="I48" s="67"/>
      <c r="J48" s="67"/>
      <c r="K48" s="67"/>
      <c r="L48" s="67"/>
      <c r="M48" s="67"/>
      <c r="N48" s="67" t="s">
        <v>34</v>
      </c>
      <c r="O48" s="67"/>
      <c r="P48" s="67"/>
      <c r="Q48" s="67"/>
      <c r="R48" s="67"/>
      <c r="S48" s="67"/>
      <c r="T48" s="67"/>
      <c r="U48" s="67"/>
      <c r="V48" s="59">
        <v>931008</v>
      </c>
      <c r="W48" s="59">
        <v>931008</v>
      </c>
      <c r="X48" s="59">
        <v>0</v>
      </c>
      <c r="Y48" s="59">
        <v>0</v>
      </c>
      <c r="Z48" s="59">
        <v>0</v>
      </c>
      <c r="AA48" s="59">
        <v>0</v>
      </c>
    </row>
    <row r="49" spans="1:27" ht="19.899999999999999" customHeight="1" x14ac:dyDescent="0.2">
      <c r="A49" s="59">
        <v>7</v>
      </c>
      <c r="B49" s="16" t="s">
        <v>57</v>
      </c>
      <c r="C49" s="18">
        <v>16</v>
      </c>
      <c r="D49" s="59">
        <v>0.6</v>
      </c>
      <c r="E49" s="59" t="s">
        <v>34</v>
      </c>
      <c r="F49" s="59"/>
      <c r="G49" s="59"/>
      <c r="H49" s="59"/>
      <c r="I49" s="59"/>
      <c r="J49" s="59"/>
      <c r="K49" s="59"/>
      <c r="L49" s="59"/>
      <c r="M49" s="59"/>
      <c r="N49" s="67" t="s">
        <v>34</v>
      </c>
      <c r="O49" s="67"/>
      <c r="P49" s="67"/>
      <c r="Q49" s="67"/>
      <c r="R49" s="67"/>
      <c r="S49" s="67"/>
      <c r="T49" s="67"/>
      <c r="U49" s="67"/>
      <c r="V49" s="59">
        <v>986700</v>
      </c>
      <c r="W49" s="59">
        <v>986700</v>
      </c>
      <c r="X49" s="59">
        <v>0</v>
      </c>
      <c r="Y49" s="59">
        <v>0</v>
      </c>
      <c r="Z49" s="59">
        <v>0</v>
      </c>
      <c r="AA49" s="59">
        <v>0</v>
      </c>
    </row>
    <row r="50" spans="1:27" ht="19.899999999999999" customHeight="1" x14ac:dyDescent="0.2">
      <c r="A50" s="59">
        <v>8</v>
      </c>
      <c r="B50" s="65" t="s">
        <v>2044</v>
      </c>
      <c r="C50" s="66">
        <v>26</v>
      </c>
      <c r="D50" s="67">
        <v>0.6</v>
      </c>
      <c r="E50" s="67" t="s">
        <v>34</v>
      </c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 t="s">
        <v>34</v>
      </c>
      <c r="R50" s="67" t="s">
        <v>34</v>
      </c>
      <c r="S50" s="67"/>
      <c r="T50" s="67"/>
      <c r="U50" s="67" t="s">
        <v>34</v>
      </c>
      <c r="V50" s="59">
        <v>418276</v>
      </c>
      <c r="W50" s="59">
        <v>418276</v>
      </c>
      <c r="X50" s="59">
        <v>0</v>
      </c>
      <c r="Y50" s="59">
        <v>0</v>
      </c>
      <c r="Z50" s="59">
        <v>0</v>
      </c>
      <c r="AA50" s="59">
        <v>0</v>
      </c>
    </row>
    <row r="51" spans="1:27" ht="28.9" customHeight="1" x14ac:dyDescent="0.2">
      <c r="A51" s="13"/>
      <c r="B51" s="16" t="s">
        <v>37</v>
      </c>
      <c r="C51" s="59">
        <f>SUM(C43:C50)</f>
        <v>229</v>
      </c>
      <c r="D51" s="13">
        <f>SUM(D43:D50)</f>
        <v>7.6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>
        <f>SUM(V43:V50)</f>
        <v>23208530</v>
      </c>
      <c r="W51" s="13">
        <f>SUM(W43:W50)</f>
        <v>23208530</v>
      </c>
      <c r="X51" s="13">
        <v>0</v>
      </c>
      <c r="Y51" s="13">
        <v>0</v>
      </c>
      <c r="Z51" s="13">
        <v>0</v>
      </c>
      <c r="AA51" s="13">
        <v>0</v>
      </c>
    </row>
    <row r="52" spans="1:27" ht="17.100000000000001" customHeight="1" x14ac:dyDescent="0.2">
      <c r="A52" s="111" t="s">
        <v>62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3"/>
    </row>
    <row r="53" spans="1:27" ht="17.850000000000001" customHeight="1" x14ac:dyDescent="0.2">
      <c r="A53" s="13">
        <v>1</v>
      </c>
      <c r="B53" s="16" t="s">
        <v>1213</v>
      </c>
      <c r="C53" s="59">
        <v>32</v>
      </c>
      <c r="D53" s="13">
        <v>0.7</v>
      </c>
      <c r="E53" s="13" t="s">
        <v>34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 t="s">
        <v>34</v>
      </c>
      <c r="T53" s="13" t="s">
        <v>34</v>
      </c>
      <c r="U53" s="13"/>
      <c r="V53" s="13">
        <v>820408</v>
      </c>
      <c r="W53" s="13">
        <v>820408</v>
      </c>
      <c r="X53" s="13">
        <v>0</v>
      </c>
      <c r="Y53" s="13">
        <v>0</v>
      </c>
      <c r="Z53" s="13">
        <v>0</v>
      </c>
      <c r="AA53" s="13">
        <v>0</v>
      </c>
    </row>
    <row r="54" spans="1:27" ht="17.100000000000001" customHeight="1" x14ac:dyDescent="0.2">
      <c r="A54" s="13">
        <v>2</v>
      </c>
      <c r="B54" s="16" t="s">
        <v>1214</v>
      </c>
      <c r="C54" s="59">
        <v>92</v>
      </c>
      <c r="D54" s="13">
        <v>2.5</v>
      </c>
      <c r="E54" s="13" t="s">
        <v>34</v>
      </c>
      <c r="F54" s="13"/>
      <c r="G54" s="13" t="s">
        <v>34</v>
      </c>
      <c r="H54" s="13" t="s">
        <v>34</v>
      </c>
      <c r="I54" s="13" t="s">
        <v>34</v>
      </c>
      <c r="J54" s="13" t="s">
        <v>34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>
        <v>9541658</v>
      </c>
      <c r="W54" s="13">
        <v>9541658</v>
      </c>
      <c r="X54" s="13">
        <v>0</v>
      </c>
      <c r="Y54" s="13">
        <v>0</v>
      </c>
      <c r="Z54" s="13">
        <v>0</v>
      </c>
      <c r="AA54" s="13">
        <v>0</v>
      </c>
    </row>
    <row r="55" spans="1:27" ht="17.850000000000001" customHeight="1" x14ac:dyDescent="0.2">
      <c r="A55" s="13">
        <v>3</v>
      </c>
      <c r="B55" s="16" t="s">
        <v>1215</v>
      </c>
      <c r="C55" s="59">
        <v>132</v>
      </c>
      <c r="D55" s="13">
        <v>3.7</v>
      </c>
      <c r="E55" s="13" t="s">
        <v>34</v>
      </c>
      <c r="F55" s="13"/>
      <c r="G55" s="13" t="s">
        <v>34</v>
      </c>
      <c r="H55" s="13" t="s">
        <v>34</v>
      </c>
      <c r="I55" s="13" t="s">
        <v>34</v>
      </c>
      <c r="J55" s="13" t="s">
        <v>34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>
        <v>14046380</v>
      </c>
      <c r="W55" s="13">
        <v>14046380</v>
      </c>
      <c r="X55" s="13">
        <v>0</v>
      </c>
      <c r="Y55" s="13">
        <v>0</v>
      </c>
      <c r="Z55" s="13">
        <v>0</v>
      </c>
      <c r="AA55" s="13">
        <v>0</v>
      </c>
    </row>
    <row r="56" spans="1:27" ht="17.850000000000001" customHeight="1" x14ac:dyDescent="0.2">
      <c r="A56" s="59">
        <v>4</v>
      </c>
      <c r="B56" s="16" t="s">
        <v>1216</v>
      </c>
      <c r="C56" s="59">
        <v>107</v>
      </c>
      <c r="D56" s="13">
        <v>2.6</v>
      </c>
      <c r="E56" s="13" t="s">
        <v>34</v>
      </c>
      <c r="F56" s="13"/>
      <c r="G56" s="13" t="s">
        <v>34</v>
      </c>
      <c r="H56" s="13" t="s">
        <v>34</v>
      </c>
      <c r="I56" s="13" t="s">
        <v>34</v>
      </c>
      <c r="J56" s="13" t="s">
        <v>34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>
        <v>9705446</v>
      </c>
      <c r="W56" s="13">
        <v>9705446</v>
      </c>
      <c r="X56" s="13">
        <v>0</v>
      </c>
      <c r="Y56" s="13">
        <v>0</v>
      </c>
      <c r="Z56" s="13">
        <v>0</v>
      </c>
      <c r="AA56" s="13">
        <v>0</v>
      </c>
    </row>
    <row r="57" spans="1:27" ht="17.100000000000001" customHeight="1" x14ac:dyDescent="0.2">
      <c r="A57" s="59">
        <v>5</v>
      </c>
      <c r="B57" s="16" t="s">
        <v>740</v>
      </c>
      <c r="C57" s="59">
        <v>46</v>
      </c>
      <c r="D57" s="13">
        <v>1.3</v>
      </c>
      <c r="E57" s="13" t="s">
        <v>34</v>
      </c>
      <c r="F57" s="13"/>
      <c r="G57" s="13"/>
      <c r="H57" s="13" t="s">
        <v>34</v>
      </c>
      <c r="I57" s="13"/>
      <c r="J57" s="13" t="s">
        <v>34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>
        <v>3599730</v>
      </c>
      <c r="W57" s="13">
        <v>3599730</v>
      </c>
      <c r="X57" s="13">
        <v>0</v>
      </c>
      <c r="Y57" s="13">
        <v>0</v>
      </c>
      <c r="Z57" s="13">
        <v>0</v>
      </c>
      <c r="AA57" s="13">
        <v>0</v>
      </c>
    </row>
    <row r="58" spans="1:27" ht="17.850000000000001" customHeight="1" x14ac:dyDescent="0.2">
      <c r="A58" s="59">
        <v>6</v>
      </c>
      <c r="B58" s="16" t="s">
        <v>65</v>
      </c>
      <c r="C58" s="59">
        <v>67</v>
      </c>
      <c r="D58" s="13">
        <v>1.3</v>
      </c>
      <c r="E58" s="13" t="s">
        <v>34</v>
      </c>
      <c r="F58" s="13"/>
      <c r="G58" s="13"/>
      <c r="H58" s="13" t="s">
        <v>34</v>
      </c>
      <c r="I58" s="13"/>
      <c r="J58" s="13" t="s">
        <v>34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>
        <v>3606780</v>
      </c>
      <c r="W58" s="13">
        <v>3606780</v>
      </c>
      <c r="X58" s="13">
        <v>0</v>
      </c>
      <c r="Y58" s="13">
        <v>0</v>
      </c>
      <c r="Z58" s="13">
        <v>0</v>
      </c>
      <c r="AA58" s="13">
        <v>0</v>
      </c>
    </row>
    <row r="59" spans="1:27" ht="17.850000000000001" customHeight="1" x14ac:dyDescent="0.2">
      <c r="A59" s="59">
        <v>7</v>
      </c>
      <c r="B59" s="16" t="s">
        <v>1217</v>
      </c>
      <c r="C59" s="59">
        <v>126</v>
      </c>
      <c r="D59" s="13">
        <v>3.4</v>
      </c>
      <c r="E59" s="13" t="s">
        <v>34</v>
      </c>
      <c r="F59" s="13"/>
      <c r="G59" s="13" t="s">
        <v>34</v>
      </c>
      <c r="H59" s="13" t="s">
        <v>34</v>
      </c>
      <c r="I59" s="13" t="s">
        <v>34</v>
      </c>
      <c r="J59" s="13" t="s">
        <v>34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>
        <v>12603400</v>
      </c>
      <c r="W59" s="13">
        <v>12603400</v>
      </c>
      <c r="X59" s="13">
        <v>0</v>
      </c>
      <c r="Y59" s="13">
        <v>0</v>
      </c>
      <c r="Z59" s="13">
        <v>0</v>
      </c>
      <c r="AA59" s="13">
        <v>0</v>
      </c>
    </row>
    <row r="60" spans="1:27" ht="17.850000000000001" customHeight="1" x14ac:dyDescent="0.2">
      <c r="A60" s="59">
        <v>8</v>
      </c>
      <c r="B60" s="65" t="s">
        <v>1832</v>
      </c>
      <c r="C60" s="66">
        <v>63</v>
      </c>
      <c r="D60" s="67">
        <v>1.3</v>
      </c>
      <c r="E60" s="67" t="s">
        <v>34</v>
      </c>
      <c r="F60" s="67"/>
      <c r="G60" s="67"/>
      <c r="H60" s="67"/>
      <c r="I60" s="67"/>
      <c r="J60" s="67"/>
      <c r="K60" s="67"/>
      <c r="L60" s="67"/>
      <c r="M60" s="67" t="s">
        <v>34</v>
      </c>
      <c r="N60" s="21"/>
      <c r="O60" s="21"/>
      <c r="P60" s="21"/>
      <c r="Q60" s="59"/>
      <c r="R60" s="59"/>
      <c r="S60" s="59"/>
      <c r="T60" s="59"/>
      <c r="U60" s="59"/>
      <c r="V60" s="59">
        <v>941598</v>
      </c>
      <c r="W60" s="59">
        <v>941598</v>
      </c>
      <c r="X60" s="59">
        <v>0</v>
      </c>
      <c r="Y60" s="59">
        <v>0</v>
      </c>
      <c r="Z60" s="59">
        <v>0</v>
      </c>
      <c r="AA60" s="59">
        <v>0</v>
      </c>
    </row>
    <row r="61" spans="1:27" ht="17.100000000000001" customHeight="1" x14ac:dyDescent="0.2">
      <c r="A61" s="59">
        <v>9</v>
      </c>
      <c r="B61" s="16" t="s">
        <v>742</v>
      </c>
      <c r="C61" s="59">
        <v>61</v>
      </c>
      <c r="D61" s="13">
        <v>1.3</v>
      </c>
      <c r="E61" s="13" t="s">
        <v>34</v>
      </c>
      <c r="F61" s="13"/>
      <c r="G61" s="13"/>
      <c r="H61" s="13" t="s">
        <v>34</v>
      </c>
      <c r="I61" s="13" t="s">
        <v>34</v>
      </c>
      <c r="J61" s="13" t="s">
        <v>34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>
        <v>3541356</v>
      </c>
      <c r="W61" s="13">
        <v>3541356</v>
      </c>
      <c r="X61" s="13">
        <v>0</v>
      </c>
      <c r="Y61" s="13">
        <v>0</v>
      </c>
      <c r="Z61" s="13">
        <v>0</v>
      </c>
      <c r="AA61" s="13">
        <v>0</v>
      </c>
    </row>
    <row r="62" spans="1:27" ht="17.850000000000001" customHeight="1" x14ac:dyDescent="0.2">
      <c r="A62" s="59">
        <v>10</v>
      </c>
      <c r="B62" s="16" t="s">
        <v>1218</v>
      </c>
      <c r="C62" s="59">
        <v>51</v>
      </c>
      <c r="D62" s="13">
        <v>1.5</v>
      </c>
      <c r="E62" s="13" t="s">
        <v>34</v>
      </c>
      <c r="F62" s="13"/>
      <c r="G62" s="13"/>
      <c r="H62" s="13" t="s">
        <v>34</v>
      </c>
      <c r="I62" s="13"/>
      <c r="J62" s="13" t="s">
        <v>34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>
        <v>4336596</v>
      </c>
      <c r="W62" s="13">
        <v>4336596</v>
      </c>
      <c r="X62" s="13">
        <v>0</v>
      </c>
      <c r="Y62" s="13">
        <v>0</v>
      </c>
      <c r="Z62" s="13">
        <v>0</v>
      </c>
      <c r="AA62" s="13">
        <v>0</v>
      </c>
    </row>
    <row r="63" spans="1:27" ht="17.850000000000001" customHeight="1" x14ac:dyDescent="0.2">
      <c r="A63" s="59">
        <v>11</v>
      </c>
      <c r="B63" s="16" t="s">
        <v>1219</v>
      </c>
      <c r="C63" s="59">
        <v>88</v>
      </c>
      <c r="D63" s="13">
        <v>1.8</v>
      </c>
      <c r="E63" s="13" t="s">
        <v>34</v>
      </c>
      <c r="F63" s="13"/>
      <c r="G63" s="13" t="s">
        <v>34</v>
      </c>
      <c r="H63" s="13" t="s">
        <v>34</v>
      </c>
      <c r="I63" s="13"/>
      <c r="J63" s="13" t="s">
        <v>34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>
        <v>7583363</v>
      </c>
      <c r="W63" s="13">
        <v>7583363</v>
      </c>
      <c r="X63" s="13">
        <v>0</v>
      </c>
      <c r="Y63" s="13">
        <v>0</v>
      </c>
      <c r="Z63" s="13">
        <v>0</v>
      </c>
      <c r="AA63" s="13">
        <v>0</v>
      </c>
    </row>
    <row r="64" spans="1:27" ht="17.850000000000001" customHeight="1" x14ac:dyDescent="0.2">
      <c r="A64" s="59">
        <v>12</v>
      </c>
      <c r="B64" s="16" t="s">
        <v>1220</v>
      </c>
      <c r="C64" s="59">
        <v>166</v>
      </c>
      <c r="D64" s="13">
        <v>3.7</v>
      </c>
      <c r="E64" s="13" t="s">
        <v>34</v>
      </c>
      <c r="F64" s="13"/>
      <c r="G64" s="13" t="s">
        <v>34</v>
      </c>
      <c r="H64" s="13" t="s">
        <v>34</v>
      </c>
      <c r="I64" s="13" t="s">
        <v>34</v>
      </c>
      <c r="J64" s="13" t="s">
        <v>34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>
        <v>13831244</v>
      </c>
      <c r="W64" s="13">
        <v>13831244</v>
      </c>
      <c r="X64" s="13">
        <v>0</v>
      </c>
      <c r="Y64" s="13">
        <v>0</v>
      </c>
      <c r="Z64" s="13">
        <v>0</v>
      </c>
      <c r="AA64" s="13">
        <v>0</v>
      </c>
    </row>
    <row r="65" spans="1:27" ht="17.100000000000001" customHeight="1" x14ac:dyDescent="0.2">
      <c r="A65" s="59">
        <v>13</v>
      </c>
      <c r="B65" s="16" t="s">
        <v>1221</v>
      </c>
      <c r="C65" s="59">
        <v>113</v>
      </c>
      <c r="D65" s="13">
        <v>3.8</v>
      </c>
      <c r="E65" s="13" t="s">
        <v>34</v>
      </c>
      <c r="F65" s="13"/>
      <c r="G65" s="13"/>
      <c r="H65" s="13" t="s">
        <v>34</v>
      </c>
      <c r="I65" s="13" t="s">
        <v>34</v>
      </c>
      <c r="J65" s="13" t="s">
        <v>34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>
        <v>9728009</v>
      </c>
      <c r="W65" s="13">
        <v>9728009</v>
      </c>
      <c r="X65" s="13">
        <v>0</v>
      </c>
      <c r="Y65" s="13">
        <v>0</v>
      </c>
      <c r="Z65" s="13">
        <v>0</v>
      </c>
      <c r="AA65" s="13">
        <v>0</v>
      </c>
    </row>
    <row r="66" spans="1:27" ht="17.850000000000001" customHeight="1" x14ac:dyDescent="0.2">
      <c r="A66" s="59">
        <v>14</v>
      </c>
      <c r="B66" s="16" t="s">
        <v>1222</v>
      </c>
      <c r="C66" s="59">
        <v>203</v>
      </c>
      <c r="D66" s="13">
        <v>4.5</v>
      </c>
      <c r="E66" s="13" t="s">
        <v>34</v>
      </c>
      <c r="F66" s="13"/>
      <c r="G66" s="13"/>
      <c r="H66" s="13" t="s">
        <v>34</v>
      </c>
      <c r="I66" s="13" t="s">
        <v>34</v>
      </c>
      <c r="J66" s="13" t="s">
        <v>34</v>
      </c>
      <c r="K66" s="13"/>
      <c r="L66" s="13"/>
      <c r="M66" s="13" t="s">
        <v>34</v>
      </c>
      <c r="N66" s="13"/>
      <c r="O66" s="13"/>
      <c r="P66" s="13"/>
      <c r="Q66" s="13"/>
      <c r="R66" s="13"/>
      <c r="S66" s="13"/>
      <c r="T66" s="13"/>
      <c r="U66" s="13"/>
      <c r="V66" s="13">
        <v>14041426</v>
      </c>
      <c r="W66" s="13">
        <v>14041426</v>
      </c>
      <c r="X66" s="13">
        <v>0</v>
      </c>
      <c r="Y66" s="13">
        <v>0</v>
      </c>
      <c r="Z66" s="13">
        <v>0</v>
      </c>
      <c r="AA66" s="13">
        <v>0</v>
      </c>
    </row>
    <row r="67" spans="1:27" ht="17.850000000000001" customHeight="1" x14ac:dyDescent="0.2">
      <c r="A67" s="59">
        <v>15</v>
      </c>
      <c r="B67" s="16" t="s">
        <v>1223</v>
      </c>
      <c r="C67" s="59">
        <v>126</v>
      </c>
      <c r="D67" s="13">
        <v>2.5</v>
      </c>
      <c r="E67" s="13" t="s">
        <v>34</v>
      </c>
      <c r="F67" s="13"/>
      <c r="G67" s="13"/>
      <c r="H67" s="13" t="s">
        <v>34</v>
      </c>
      <c r="I67" s="13" t="s">
        <v>34</v>
      </c>
      <c r="J67" s="13" t="s">
        <v>34</v>
      </c>
      <c r="K67" s="13"/>
      <c r="L67" s="13"/>
      <c r="M67" s="59" t="s">
        <v>34</v>
      </c>
      <c r="N67" s="13"/>
      <c r="O67" s="13"/>
      <c r="P67" s="13"/>
      <c r="Q67" s="13"/>
      <c r="R67" s="13"/>
      <c r="S67" s="13"/>
      <c r="T67" s="13"/>
      <c r="U67" s="13"/>
      <c r="V67" s="13">
        <v>7794693</v>
      </c>
      <c r="W67" s="59">
        <v>7794693</v>
      </c>
      <c r="X67" s="13">
        <v>0</v>
      </c>
      <c r="Y67" s="13">
        <v>0</v>
      </c>
      <c r="Z67" s="13">
        <v>0</v>
      </c>
      <c r="AA67" s="13">
        <v>0</v>
      </c>
    </row>
    <row r="68" spans="1:27" ht="17.100000000000001" customHeight="1" x14ac:dyDescent="0.2">
      <c r="A68" s="59">
        <v>16</v>
      </c>
      <c r="B68" s="16" t="s">
        <v>1224</v>
      </c>
      <c r="C68" s="59">
        <v>86</v>
      </c>
      <c r="D68" s="13">
        <v>2</v>
      </c>
      <c r="E68" s="13" t="s">
        <v>34</v>
      </c>
      <c r="F68" s="13"/>
      <c r="G68" s="13" t="s">
        <v>34</v>
      </c>
      <c r="H68" s="13" t="s">
        <v>34</v>
      </c>
      <c r="I68" s="13" t="s">
        <v>34</v>
      </c>
      <c r="J68" s="13" t="s">
        <v>34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>
        <v>8177238</v>
      </c>
      <c r="W68" s="13">
        <v>8177238</v>
      </c>
      <c r="X68" s="13">
        <v>0</v>
      </c>
      <c r="Y68" s="13">
        <v>0</v>
      </c>
      <c r="Z68" s="13">
        <v>0</v>
      </c>
      <c r="AA68" s="13">
        <v>0</v>
      </c>
    </row>
    <row r="69" spans="1:27" ht="17.850000000000001" customHeight="1" x14ac:dyDescent="0.2">
      <c r="A69" s="59">
        <v>17</v>
      </c>
      <c r="B69" s="16" t="s">
        <v>1225</v>
      </c>
      <c r="C69" s="59">
        <v>138</v>
      </c>
      <c r="D69" s="13">
        <v>3.2</v>
      </c>
      <c r="E69" s="13" t="s">
        <v>34</v>
      </c>
      <c r="F69" s="13"/>
      <c r="G69" s="13" t="s">
        <v>34</v>
      </c>
      <c r="H69" s="13" t="s">
        <v>34</v>
      </c>
      <c r="I69" s="13" t="s">
        <v>34</v>
      </c>
      <c r="J69" s="13" t="s">
        <v>34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>
        <v>11865793</v>
      </c>
      <c r="W69" s="13">
        <v>11865793</v>
      </c>
      <c r="X69" s="13">
        <v>0</v>
      </c>
      <c r="Y69" s="13">
        <v>0</v>
      </c>
      <c r="Z69" s="13">
        <v>0</v>
      </c>
      <c r="AA69" s="13">
        <v>0</v>
      </c>
    </row>
    <row r="70" spans="1:27" ht="17.100000000000001" customHeight="1" x14ac:dyDescent="0.2">
      <c r="A70" s="59">
        <v>18</v>
      </c>
      <c r="B70" s="16" t="s">
        <v>69</v>
      </c>
      <c r="C70" s="59">
        <v>68</v>
      </c>
      <c r="D70" s="13">
        <v>1.3</v>
      </c>
      <c r="E70" s="13" t="s">
        <v>34</v>
      </c>
      <c r="F70" s="13"/>
      <c r="G70" s="13"/>
      <c r="H70" s="13" t="s">
        <v>34</v>
      </c>
      <c r="I70" s="13" t="s">
        <v>34</v>
      </c>
      <c r="J70" s="13" t="s">
        <v>34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>
        <v>3716760</v>
      </c>
      <c r="W70" s="13">
        <v>3716760</v>
      </c>
      <c r="X70" s="13">
        <v>0</v>
      </c>
      <c r="Y70" s="13">
        <v>0</v>
      </c>
      <c r="Z70" s="13">
        <v>0</v>
      </c>
      <c r="AA70" s="13">
        <v>0</v>
      </c>
    </row>
    <row r="71" spans="1:27" ht="17.850000000000001" customHeight="1" x14ac:dyDescent="0.2">
      <c r="A71" s="59">
        <v>19</v>
      </c>
      <c r="B71" s="16" t="s">
        <v>1226</v>
      </c>
      <c r="C71" s="59">
        <v>163</v>
      </c>
      <c r="D71" s="13">
        <v>3.2</v>
      </c>
      <c r="E71" s="13" t="s">
        <v>34</v>
      </c>
      <c r="F71" s="13"/>
      <c r="G71" s="13" t="s">
        <v>34</v>
      </c>
      <c r="H71" s="13" t="s">
        <v>34</v>
      </c>
      <c r="I71" s="13" t="s">
        <v>34</v>
      </c>
      <c r="J71" s="13" t="s">
        <v>34</v>
      </c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>
        <v>12128903</v>
      </c>
      <c r="W71" s="13">
        <v>12128903</v>
      </c>
      <c r="X71" s="13">
        <v>0</v>
      </c>
      <c r="Y71" s="13">
        <v>0</v>
      </c>
      <c r="Z71" s="13">
        <v>0</v>
      </c>
      <c r="AA71" s="13">
        <v>0</v>
      </c>
    </row>
    <row r="72" spans="1:27" ht="17.850000000000001" customHeight="1" x14ac:dyDescent="0.2">
      <c r="A72" s="59">
        <v>20</v>
      </c>
      <c r="B72" s="16" t="s">
        <v>1227</v>
      </c>
      <c r="C72" s="59">
        <v>75</v>
      </c>
      <c r="D72" s="13">
        <v>1.8</v>
      </c>
      <c r="E72" s="13" t="s">
        <v>34</v>
      </c>
      <c r="F72" s="13"/>
      <c r="G72" s="13"/>
      <c r="H72" s="13" t="s">
        <v>34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>
        <v>3361786</v>
      </c>
      <c r="W72" s="13">
        <v>3361786</v>
      </c>
      <c r="X72" s="13">
        <v>0</v>
      </c>
      <c r="Y72" s="13">
        <v>0</v>
      </c>
      <c r="Z72" s="13">
        <v>0</v>
      </c>
      <c r="AA72" s="13">
        <v>0</v>
      </c>
    </row>
    <row r="73" spans="1:27" ht="17.100000000000001" customHeight="1" x14ac:dyDescent="0.2">
      <c r="A73" s="59">
        <v>21</v>
      </c>
      <c r="B73" s="16" t="s">
        <v>1228</v>
      </c>
      <c r="C73" s="59">
        <v>51</v>
      </c>
      <c r="D73" s="13">
        <v>0.8</v>
      </c>
      <c r="E73" s="13" t="s">
        <v>34</v>
      </c>
      <c r="F73" s="13"/>
      <c r="G73" s="13"/>
      <c r="H73" s="13" t="s">
        <v>34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>
        <v>3206000</v>
      </c>
      <c r="W73" s="13">
        <v>3206000</v>
      </c>
      <c r="X73" s="13">
        <v>0</v>
      </c>
      <c r="Y73" s="13">
        <v>0</v>
      </c>
      <c r="Z73" s="13">
        <v>0</v>
      </c>
      <c r="AA73" s="13">
        <v>0</v>
      </c>
    </row>
    <row r="74" spans="1:27" ht="17.850000000000001" customHeight="1" x14ac:dyDescent="0.2">
      <c r="A74" s="59">
        <v>22</v>
      </c>
      <c r="B74" s="16" t="s">
        <v>1229</v>
      </c>
      <c r="C74" s="59">
        <v>88</v>
      </c>
      <c r="D74" s="13">
        <v>2</v>
      </c>
      <c r="E74" s="13" t="s">
        <v>34</v>
      </c>
      <c r="F74" s="13"/>
      <c r="G74" s="13"/>
      <c r="H74" s="13" t="s">
        <v>34</v>
      </c>
      <c r="I74" s="13" t="s">
        <v>34</v>
      </c>
      <c r="J74" s="13" t="s">
        <v>34</v>
      </c>
      <c r="K74" s="13"/>
      <c r="L74" s="13"/>
      <c r="M74" s="59" t="s">
        <v>34</v>
      </c>
      <c r="N74" s="13"/>
      <c r="O74" s="13"/>
      <c r="P74" s="13"/>
      <c r="Q74" s="13"/>
      <c r="R74" s="13"/>
      <c r="S74" s="13"/>
      <c r="T74" s="13"/>
      <c r="U74" s="13"/>
      <c r="V74" s="13">
        <v>6327204</v>
      </c>
      <c r="W74" s="59">
        <v>6327204</v>
      </c>
      <c r="X74" s="13">
        <v>0</v>
      </c>
      <c r="Y74" s="13">
        <v>0</v>
      </c>
      <c r="Z74" s="13">
        <v>0</v>
      </c>
      <c r="AA74" s="13">
        <v>0</v>
      </c>
    </row>
    <row r="75" spans="1:27" ht="17.100000000000001" customHeight="1" x14ac:dyDescent="0.2">
      <c r="A75" s="59">
        <v>23</v>
      </c>
      <c r="B75" s="16" t="s">
        <v>754</v>
      </c>
      <c r="C75" s="59">
        <v>48</v>
      </c>
      <c r="D75" s="13">
        <v>1.3</v>
      </c>
      <c r="E75" s="13" t="s">
        <v>34</v>
      </c>
      <c r="F75" s="13"/>
      <c r="G75" s="13"/>
      <c r="H75" s="13" t="s">
        <v>34</v>
      </c>
      <c r="I75" s="13" t="s">
        <v>34</v>
      </c>
      <c r="J75" s="13" t="s">
        <v>34</v>
      </c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>
        <v>3613548</v>
      </c>
      <c r="W75" s="13">
        <v>3613548</v>
      </c>
      <c r="X75" s="13">
        <v>0</v>
      </c>
      <c r="Y75" s="13">
        <v>0</v>
      </c>
      <c r="Z75" s="13">
        <v>0</v>
      </c>
      <c r="AA75" s="13">
        <v>0</v>
      </c>
    </row>
    <row r="76" spans="1:27" ht="17.850000000000001" customHeight="1" x14ac:dyDescent="0.2">
      <c r="A76" s="59">
        <v>24</v>
      </c>
      <c r="B76" s="16" t="s">
        <v>1230</v>
      </c>
      <c r="C76" s="59">
        <v>16</v>
      </c>
      <c r="D76" s="13">
        <v>0.3</v>
      </c>
      <c r="E76" s="13" t="s">
        <v>34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 t="s">
        <v>34</v>
      </c>
      <c r="R76" s="13" t="s">
        <v>34</v>
      </c>
      <c r="S76" s="13"/>
      <c r="T76" s="13"/>
      <c r="U76" s="13" t="s">
        <v>34</v>
      </c>
      <c r="V76" s="13">
        <v>344998</v>
      </c>
      <c r="W76" s="13">
        <v>344998</v>
      </c>
      <c r="X76" s="13">
        <v>0</v>
      </c>
      <c r="Y76" s="13">
        <v>0</v>
      </c>
      <c r="Z76" s="13">
        <v>0</v>
      </c>
      <c r="AA76" s="13">
        <v>0</v>
      </c>
    </row>
    <row r="77" spans="1:27" ht="17.850000000000001" customHeight="1" x14ac:dyDescent="0.2">
      <c r="A77" s="59">
        <v>25</v>
      </c>
      <c r="B77" s="16" t="s">
        <v>1231</v>
      </c>
      <c r="C77" s="59">
        <v>26</v>
      </c>
      <c r="D77" s="13">
        <v>0.6</v>
      </c>
      <c r="E77" s="13" t="s">
        <v>34</v>
      </c>
      <c r="F77" s="13"/>
      <c r="G77" s="13"/>
      <c r="H77" s="13" t="s">
        <v>34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>
        <v>2323200</v>
      </c>
      <c r="W77" s="13">
        <v>2323200</v>
      </c>
      <c r="X77" s="13">
        <v>0</v>
      </c>
      <c r="Y77" s="13">
        <v>0</v>
      </c>
      <c r="Z77" s="13">
        <v>0</v>
      </c>
      <c r="AA77" s="13">
        <v>0</v>
      </c>
    </row>
    <row r="78" spans="1:27" ht="17.100000000000001" customHeight="1" x14ac:dyDescent="0.2">
      <c r="A78" s="59">
        <v>26</v>
      </c>
      <c r="B78" s="16" t="s">
        <v>1232</v>
      </c>
      <c r="C78" s="59">
        <v>23</v>
      </c>
      <c r="D78" s="13">
        <v>0.6</v>
      </c>
      <c r="E78" s="13" t="s">
        <v>34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 t="s">
        <v>34</v>
      </c>
      <c r="R78" s="13" t="s">
        <v>34</v>
      </c>
      <c r="S78" s="13" t="s">
        <v>34</v>
      </c>
      <c r="T78" s="13" t="s">
        <v>34</v>
      </c>
      <c r="U78" s="13" t="s">
        <v>34</v>
      </c>
      <c r="V78" s="13">
        <v>705472</v>
      </c>
      <c r="W78" s="13">
        <v>705472</v>
      </c>
      <c r="X78" s="13">
        <v>0</v>
      </c>
      <c r="Y78" s="13">
        <v>0</v>
      </c>
      <c r="Z78" s="13">
        <v>0</v>
      </c>
      <c r="AA78" s="13">
        <v>0</v>
      </c>
    </row>
    <row r="79" spans="1:27" ht="17.850000000000001" customHeight="1" x14ac:dyDescent="0.2">
      <c r="A79" s="59">
        <v>27</v>
      </c>
      <c r="B79" s="16" t="s">
        <v>759</v>
      </c>
      <c r="C79" s="59">
        <v>23</v>
      </c>
      <c r="D79" s="13">
        <v>0.6</v>
      </c>
      <c r="E79" s="13" t="s">
        <v>34</v>
      </c>
      <c r="F79" s="13"/>
      <c r="G79" s="13"/>
      <c r="H79" s="13" t="s">
        <v>34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>
        <v>2270000</v>
      </c>
      <c r="W79" s="13">
        <v>2270000</v>
      </c>
      <c r="X79" s="13">
        <v>0</v>
      </c>
      <c r="Y79" s="13">
        <v>0</v>
      </c>
      <c r="Z79" s="13">
        <v>0</v>
      </c>
      <c r="AA79" s="13">
        <v>0</v>
      </c>
    </row>
    <row r="80" spans="1:27" ht="17.850000000000001" customHeight="1" x14ac:dyDescent="0.2">
      <c r="A80" s="59">
        <v>28</v>
      </c>
      <c r="B80" s="16" t="s">
        <v>1233</v>
      </c>
      <c r="C80" s="59">
        <v>28</v>
      </c>
      <c r="D80" s="13">
        <v>0.6</v>
      </c>
      <c r="E80" s="13" t="s">
        <v>34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 t="s">
        <v>34</v>
      </c>
      <c r="R80" s="13" t="s">
        <v>34</v>
      </c>
      <c r="S80" s="13"/>
      <c r="T80" s="13"/>
      <c r="U80" s="13"/>
      <c r="V80" s="13">
        <v>643812</v>
      </c>
      <c r="W80" s="13">
        <v>643812</v>
      </c>
      <c r="X80" s="13">
        <v>0</v>
      </c>
      <c r="Y80" s="13">
        <v>0</v>
      </c>
      <c r="Z80" s="13">
        <v>0</v>
      </c>
      <c r="AA80" s="13">
        <v>0</v>
      </c>
    </row>
    <row r="81" spans="1:27" ht="17.100000000000001" customHeight="1" x14ac:dyDescent="0.2">
      <c r="A81" s="59">
        <v>29</v>
      </c>
      <c r="B81" s="16" t="s">
        <v>1234</v>
      </c>
      <c r="C81" s="59">
        <v>7</v>
      </c>
      <c r="D81" s="13">
        <v>0.3</v>
      </c>
      <c r="E81" s="13" t="s">
        <v>34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 t="s">
        <v>34</v>
      </c>
      <c r="R81" s="13" t="s">
        <v>34</v>
      </c>
      <c r="S81" s="13" t="s">
        <v>34</v>
      </c>
      <c r="T81" s="13" t="s">
        <v>34</v>
      </c>
      <c r="U81" s="13" t="s">
        <v>34</v>
      </c>
      <c r="V81" s="13">
        <v>400722</v>
      </c>
      <c r="W81" s="13">
        <v>400722</v>
      </c>
      <c r="X81" s="13">
        <v>0</v>
      </c>
      <c r="Y81" s="13">
        <v>0</v>
      </c>
      <c r="Z81" s="13">
        <v>0</v>
      </c>
      <c r="AA81" s="13">
        <v>0</v>
      </c>
    </row>
    <row r="82" spans="1:27" ht="17.850000000000001" customHeight="1" x14ac:dyDescent="0.2">
      <c r="A82" s="59">
        <v>30</v>
      </c>
      <c r="B82" s="16" t="s">
        <v>763</v>
      </c>
      <c r="C82" s="59">
        <v>63</v>
      </c>
      <c r="D82" s="13">
        <v>1.1000000000000001</v>
      </c>
      <c r="E82" s="13" t="s">
        <v>34</v>
      </c>
      <c r="F82" s="13"/>
      <c r="G82" s="13"/>
      <c r="H82" s="13" t="s">
        <v>34</v>
      </c>
      <c r="I82" s="13"/>
      <c r="J82" s="13" t="s">
        <v>34</v>
      </c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>
        <v>3067314</v>
      </c>
      <c r="W82" s="13">
        <v>3067314</v>
      </c>
      <c r="X82" s="13">
        <v>0</v>
      </c>
      <c r="Y82" s="13">
        <v>0</v>
      </c>
      <c r="Z82" s="13">
        <v>0</v>
      </c>
      <c r="AA82" s="13">
        <v>0</v>
      </c>
    </row>
    <row r="83" spans="1:27" ht="19.5" customHeight="1" x14ac:dyDescent="0.2">
      <c r="A83" s="13"/>
      <c r="B83" s="16" t="s">
        <v>37</v>
      </c>
      <c r="C83" s="59">
        <f>SUM(C53:C82)</f>
        <v>2376</v>
      </c>
      <c r="D83" s="13">
        <f>SUM(D53:D82)</f>
        <v>55.6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>
        <f>SUM(V53:V82)</f>
        <v>177874837</v>
      </c>
      <c r="W83" s="13">
        <f>SUM(W53:W82)</f>
        <v>177874837</v>
      </c>
      <c r="X83" s="13">
        <v>0</v>
      </c>
      <c r="Y83" s="13">
        <v>0</v>
      </c>
      <c r="Z83" s="13">
        <v>0</v>
      </c>
      <c r="AA83" s="13">
        <v>0</v>
      </c>
    </row>
    <row r="84" spans="1:27" ht="17.100000000000001" customHeight="1" x14ac:dyDescent="0.2">
      <c r="A84" s="111" t="s">
        <v>81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3"/>
    </row>
    <row r="85" spans="1:27" ht="17.850000000000001" customHeight="1" x14ac:dyDescent="0.2">
      <c r="A85" s="13">
        <v>1</v>
      </c>
      <c r="B85" s="16" t="s">
        <v>1235</v>
      </c>
      <c r="C85" s="59">
        <v>197</v>
      </c>
      <c r="D85" s="13">
        <v>3.5</v>
      </c>
      <c r="E85" s="13" t="s">
        <v>34</v>
      </c>
      <c r="F85" s="13"/>
      <c r="G85" s="13" t="s">
        <v>34</v>
      </c>
      <c r="H85" s="13" t="s">
        <v>34</v>
      </c>
      <c r="I85" s="13" t="s">
        <v>34</v>
      </c>
      <c r="J85" s="13" t="s">
        <v>34</v>
      </c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>
        <v>13216947</v>
      </c>
      <c r="W85" s="13">
        <v>13216947</v>
      </c>
      <c r="X85" s="13">
        <v>0</v>
      </c>
      <c r="Y85" s="13">
        <v>0</v>
      </c>
      <c r="Z85" s="13">
        <v>0</v>
      </c>
      <c r="AA85" s="13">
        <v>0</v>
      </c>
    </row>
    <row r="86" spans="1:27" ht="17.850000000000001" customHeight="1" x14ac:dyDescent="0.2">
      <c r="A86" s="13">
        <v>2</v>
      </c>
      <c r="B86" s="16" t="s">
        <v>1236</v>
      </c>
      <c r="C86" s="59">
        <v>150</v>
      </c>
      <c r="D86" s="13">
        <v>3.2</v>
      </c>
      <c r="E86" s="13" t="s">
        <v>34</v>
      </c>
      <c r="F86" s="13"/>
      <c r="G86" s="13" t="s">
        <v>34</v>
      </c>
      <c r="H86" s="13" t="s">
        <v>34</v>
      </c>
      <c r="I86" s="13" t="s">
        <v>34</v>
      </c>
      <c r="J86" s="13" t="s">
        <v>34</v>
      </c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>
        <v>11923512</v>
      </c>
      <c r="W86" s="13">
        <v>11923512</v>
      </c>
      <c r="X86" s="13">
        <v>0</v>
      </c>
      <c r="Y86" s="13">
        <v>0</v>
      </c>
      <c r="Z86" s="13">
        <v>0</v>
      </c>
      <c r="AA86" s="13">
        <v>0</v>
      </c>
    </row>
    <row r="87" spans="1:27" ht="17.100000000000001" customHeight="1" x14ac:dyDescent="0.2">
      <c r="A87" s="59">
        <v>3</v>
      </c>
      <c r="B87" s="16" t="s">
        <v>1237</v>
      </c>
      <c r="C87" s="59">
        <v>100</v>
      </c>
      <c r="D87" s="13">
        <v>1.8</v>
      </c>
      <c r="E87" s="13" t="s">
        <v>34</v>
      </c>
      <c r="F87" s="13"/>
      <c r="G87" s="13" t="s">
        <v>34</v>
      </c>
      <c r="H87" s="13" t="s">
        <v>34</v>
      </c>
      <c r="I87" s="13" t="s">
        <v>34</v>
      </c>
      <c r="J87" s="13" t="s">
        <v>34</v>
      </c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>
        <v>7611839</v>
      </c>
      <c r="W87" s="13">
        <v>7611839</v>
      </c>
      <c r="X87" s="13">
        <v>0</v>
      </c>
      <c r="Y87" s="13">
        <v>0</v>
      </c>
      <c r="Z87" s="13">
        <v>0</v>
      </c>
      <c r="AA87" s="13">
        <v>0</v>
      </c>
    </row>
    <row r="88" spans="1:27" ht="17.850000000000001" customHeight="1" x14ac:dyDescent="0.2">
      <c r="A88" s="59">
        <v>4</v>
      </c>
      <c r="B88" s="16" t="s">
        <v>1238</v>
      </c>
      <c r="C88" s="59">
        <v>184</v>
      </c>
      <c r="D88" s="13">
        <v>3.2</v>
      </c>
      <c r="E88" s="13" t="s">
        <v>34</v>
      </c>
      <c r="F88" s="13"/>
      <c r="G88" s="13"/>
      <c r="H88" s="13" t="s">
        <v>34</v>
      </c>
      <c r="I88" s="13" t="s">
        <v>34</v>
      </c>
      <c r="J88" s="13" t="s">
        <v>34</v>
      </c>
      <c r="K88" s="13"/>
      <c r="L88" s="13"/>
      <c r="M88" s="13"/>
      <c r="N88" s="67" t="s">
        <v>34</v>
      </c>
      <c r="O88" s="67" t="s">
        <v>34</v>
      </c>
      <c r="P88" s="13"/>
      <c r="Q88" s="13"/>
      <c r="R88" s="13"/>
      <c r="S88" s="13"/>
      <c r="T88" s="13"/>
      <c r="U88" s="13"/>
      <c r="V88" s="13">
        <v>13051246</v>
      </c>
      <c r="W88" s="59">
        <v>13051246</v>
      </c>
      <c r="X88" s="13">
        <v>0</v>
      </c>
      <c r="Y88" s="13">
        <v>0</v>
      </c>
      <c r="Z88" s="13">
        <v>0</v>
      </c>
      <c r="AA88" s="13">
        <v>0</v>
      </c>
    </row>
    <row r="89" spans="1:27" ht="17.850000000000001" customHeight="1" x14ac:dyDescent="0.2">
      <c r="A89" s="59">
        <v>5</v>
      </c>
      <c r="B89" s="16" t="s">
        <v>1239</v>
      </c>
      <c r="C89" s="59">
        <v>68</v>
      </c>
      <c r="D89" s="13">
        <v>1.6</v>
      </c>
      <c r="E89" s="13" t="s">
        <v>34</v>
      </c>
      <c r="F89" s="13"/>
      <c r="G89" s="13" t="s">
        <v>34</v>
      </c>
      <c r="H89" s="13" t="s">
        <v>34</v>
      </c>
      <c r="I89" s="13" t="s">
        <v>34</v>
      </c>
      <c r="J89" s="13" t="s">
        <v>34</v>
      </c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>
        <v>6420787</v>
      </c>
      <c r="W89" s="13">
        <v>6420787</v>
      </c>
      <c r="X89" s="13">
        <v>0</v>
      </c>
      <c r="Y89" s="13">
        <v>0</v>
      </c>
      <c r="Z89" s="13">
        <v>0</v>
      </c>
      <c r="AA89" s="13">
        <v>0</v>
      </c>
    </row>
    <row r="90" spans="1:27" ht="17.100000000000001" customHeight="1" x14ac:dyDescent="0.2">
      <c r="A90" s="59">
        <v>6</v>
      </c>
      <c r="B90" s="65" t="s">
        <v>770</v>
      </c>
      <c r="C90" s="67">
        <v>133</v>
      </c>
      <c r="D90" s="67">
        <v>3.8</v>
      </c>
      <c r="E90" s="67" t="s">
        <v>34</v>
      </c>
      <c r="F90" s="67"/>
      <c r="G90" s="67"/>
      <c r="H90" s="67"/>
      <c r="I90" s="67"/>
      <c r="J90" s="67"/>
      <c r="K90" s="67"/>
      <c r="L90" s="67"/>
      <c r="M90" s="78"/>
      <c r="N90" s="67" t="s">
        <v>34</v>
      </c>
      <c r="O90" s="81"/>
      <c r="P90" s="45"/>
      <c r="Q90" s="45"/>
      <c r="R90" s="13"/>
      <c r="S90" s="13"/>
      <c r="T90" s="13"/>
      <c r="U90" s="13"/>
      <c r="V90" s="13">
        <v>5740800</v>
      </c>
      <c r="W90" s="13">
        <v>5740800</v>
      </c>
      <c r="X90" s="13">
        <v>0</v>
      </c>
      <c r="Y90" s="13">
        <v>0</v>
      </c>
      <c r="Z90" s="13">
        <v>0</v>
      </c>
      <c r="AA90" s="13">
        <v>0</v>
      </c>
    </row>
    <row r="91" spans="1:27" ht="17.850000000000001" customHeight="1" x14ac:dyDescent="0.2">
      <c r="A91" s="59">
        <v>7</v>
      </c>
      <c r="B91" s="16" t="s">
        <v>1240</v>
      </c>
      <c r="C91" s="59">
        <v>84</v>
      </c>
      <c r="D91" s="13">
        <v>1.8</v>
      </c>
      <c r="E91" s="13" t="s">
        <v>34</v>
      </c>
      <c r="F91" s="13"/>
      <c r="G91" s="13"/>
      <c r="H91" s="13" t="s">
        <v>34</v>
      </c>
      <c r="I91" s="13" t="s">
        <v>34</v>
      </c>
      <c r="J91" s="13" t="s">
        <v>34</v>
      </c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>
        <v>5131272</v>
      </c>
      <c r="W91" s="13">
        <v>5131272</v>
      </c>
      <c r="X91" s="13">
        <v>0</v>
      </c>
      <c r="Y91" s="13">
        <v>0</v>
      </c>
      <c r="Z91" s="13">
        <v>0</v>
      </c>
      <c r="AA91" s="13">
        <v>0</v>
      </c>
    </row>
    <row r="92" spans="1:27" ht="17.100000000000001" customHeight="1" x14ac:dyDescent="0.2">
      <c r="A92" s="59">
        <v>8</v>
      </c>
      <c r="B92" s="16" t="s">
        <v>1241</v>
      </c>
      <c r="C92" s="59">
        <v>185</v>
      </c>
      <c r="D92" s="13">
        <v>3.2</v>
      </c>
      <c r="E92" s="13" t="s">
        <v>34</v>
      </c>
      <c r="F92" s="13"/>
      <c r="G92" s="13"/>
      <c r="H92" s="13" t="s">
        <v>34</v>
      </c>
      <c r="I92" s="13" t="s">
        <v>34</v>
      </c>
      <c r="J92" s="13" t="s">
        <v>34</v>
      </c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>
        <v>8141879</v>
      </c>
      <c r="W92" s="13">
        <v>8141879</v>
      </c>
      <c r="X92" s="13">
        <v>0</v>
      </c>
      <c r="Y92" s="13">
        <v>0</v>
      </c>
      <c r="Z92" s="13">
        <v>0</v>
      </c>
      <c r="AA92" s="13">
        <v>0</v>
      </c>
    </row>
    <row r="93" spans="1:27" ht="17.850000000000001" customHeight="1" x14ac:dyDescent="0.2">
      <c r="A93" s="59">
        <v>9</v>
      </c>
      <c r="B93" s="16" t="s">
        <v>1242</v>
      </c>
      <c r="C93" s="59">
        <v>94</v>
      </c>
      <c r="D93" s="13">
        <v>3.8</v>
      </c>
      <c r="E93" s="13" t="s">
        <v>34</v>
      </c>
      <c r="F93" s="13"/>
      <c r="G93" s="13" t="s">
        <v>34</v>
      </c>
      <c r="H93" s="13" t="s">
        <v>34</v>
      </c>
      <c r="I93" s="13" t="s">
        <v>34</v>
      </c>
      <c r="J93" s="13" t="s">
        <v>34</v>
      </c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>
        <v>14281379</v>
      </c>
      <c r="W93" s="13">
        <v>14281379</v>
      </c>
      <c r="X93" s="13">
        <v>0</v>
      </c>
      <c r="Y93" s="13">
        <v>0</v>
      </c>
      <c r="Z93" s="13">
        <v>0</v>
      </c>
      <c r="AA93" s="13">
        <v>0</v>
      </c>
    </row>
    <row r="94" spans="1:27" ht="17.100000000000001" customHeight="1" x14ac:dyDescent="0.2">
      <c r="A94" s="59">
        <v>10</v>
      </c>
      <c r="B94" s="16" t="s">
        <v>1243</v>
      </c>
      <c r="C94" s="59">
        <v>120</v>
      </c>
      <c r="D94" s="13">
        <v>3.2</v>
      </c>
      <c r="E94" s="13" t="s">
        <v>34</v>
      </c>
      <c r="F94" s="13"/>
      <c r="G94" s="13" t="s">
        <v>34</v>
      </c>
      <c r="H94" s="13" t="s">
        <v>34</v>
      </c>
      <c r="I94" s="13" t="s">
        <v>34</v>
      </c>
      <c r="J94" s="13" t="s">
        <v>34</v>
      </c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>
        <v>11828313</v>
      </c>
      <c r="W94" s="13">
        <v>11828313</v>
      </c>
      <c r="X94" s="13">
        <v>0</v>
      </c>
      <c r="Y94" s="13">
        <v>0</v>
      </c>
      <c r="Z94" s="13">
        <v>0</v>
      </c>
      <c r="AA94" s="13">
        <v>0</v>
      </c>
    </row>
    <row r="95" spans="1:27" ht="17.850000000000001" customHeight="1" x14ac:dyDescent="0.2">
      <c r="A95" s="59">
        <v>11</v>
      </c>
      <c r="B95" s="16" t="s">
        <v>1244</v>
      </c>
      <c r="C95" s="59">
        <v>61</v>
      </c>
      <c r="D95" s="13">
        <v>1.5</v>
      </c>
      <c r="E95" s="13" t="s">
        <v>34</v>
      </c>
      <c r="F95" s="13"/>
      <c r="G95" s="13" t="s">
        <v>34</v>
      </c>
      <c r="H95" s="13" t="s">
        <v>34</v>
      </c>
      <c r="I95" s="13" t="s">
        <v>34</v>
      </c>
      <c r="J95" s="13" t="s">
        <v>34</v>
      </c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>
        <v>6019230</v>
      </c>
      <c r="W95" s="13">
        <v>6019230</v>
      </c>
      <c r="X95" s="13">
        <v>0</v>
      </c>
      <c r="Y95" s="13">
        <v>0</v>
      </c>
      <c r="Z95" s="13">
        <v>0</v>
      </c>
      <c r="AA95" s="13">
        <v>0</v>
      </c>
    </row>
    <row r="96" spans="1:27" ht="17.850000000000001" customHeight="1" x14ac:dyDescent="0.2">
      <c r="A96" s="59">
        <v>12</v>
      </c>
      <c r="B96" s="16" t="s">
        <v>1245</v>
      </c>
      <c r="C96" s="59">
        <v>68</v>
      </c>
      <c r="D96" s="13">
        <v>1.6</v>
      </c>
      <c r="E96" s="13" t="s">
        <v>34</v>
      </c>
      <c r="F96" s="13"/>
      <c r="G96" s="13" t="s">
        <v>34</v>
      </c>
      <c r="H96" s="13" t="s">
        <v>34</v>
      </c>
      <c r="I96" s="13" t="s">
        <v>34</v>
      </c>
      <c r="J96" s="13" t="s">
        <v>34</v>
      </c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>
        <v>6516120</v>
      </c>
      <c r="W96" s="13">
        <v>6516120</v>
      </c>
      <c r="X96" s="13">
        <v>0</v>
      </c>
      <c r="Y96" s="13">
        <v>0</v>
      </c>
      <c r="Z96" s="13">
        <v>0</v>
      </c>
      <c r="AA96" s="13">
        <v>0</v>
      </c>
    </row>
    <row r="97" spans="1:27" ht="17.100000000000001" customHeight="1" x14ac:dyDescent="0.2">
      <c r="A97" s="59">
        <v>13</v>
      </c>
      <c r="B97" s="16" t="s">
        <v>1246</v>
      </c>
      <c r="C97" s="59">
        <v>110</v>
      </c>
      <c r="D97" s="13">
        <v>2.5</v>
      </c>
      <c r="E97" s="13" t="s">
        <v>34</v>
      </c>
      <c r="F97" s="13"/>
      <c r="G97" s="13" t="s">
        <v>34</v>
      </c>
      <c r="H97" s="13" t="s">
        <v>34</v>
      </c>
      <c r="I97" s="13" t="s">
        <v>34</v>
      </c>
      <c r="J97" s="13" t="s">
        <v>34</v>
      </c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>
        <v>9323525</v>
      </c>
      <c r="W97" s="13">
        <v>9323525</v>
      </c>
      <c r="X97" s="13">
        <v>0</v>
      </c>
      <c r="Y97" s="13">
        <v>0</v>
      </c>
      <c r="Z97" s="13">
        <v>0</v>
      </c>
      <c r="AA97" s="13">
        <v>0</v>
      </c>
    </row>
    <row r="98" spans="1:27" ht="17.850000000000001" customHeight="1" x14ac:dyDescent="0.2">
      <c r="A98" s="59">
        <v>14</v>
      </c>
      <c r="B98" s="16" t="s">
        <v>1247</v>
      </c>
      <c r="C98" s="59">
        <v>53</v>
      </c>
      <c r="D98" s="13">
        <v>1.4</v>
      </c>
      <c r="E98" s="13" t="s">
        <v>34</v>
      </c>
      <c r="F98" s="13"/>
      <c r="G98" s="13" t="s">
        <v>34</v>
      </c>
      <c r="H98" s="13" t="s">
        <v>34</v>
      </c>
      <c r="I98" s="13"/>
      <c r="J98" s="13" t="s">
        <v>34</v>
      </c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>
        <v>5921832</v>
      </c>
      <c r="W98" s="13">
        <v>5921832</v>
      </c>
      <c r="X98" s="13">
        <v>0</v>
      </c>
      <c r="Y98" s="13">
        <v>0</v>
      </c>
      <c r="Z98" s="13">
        <v>0</v>
      </c>
      <c r="AA98" s="13">
        <v>0</v>
      </c>
    </row>
    <row r="99" spans="1:27" ht="19.899999999999999" customHeight="1" x14ac:dyDescent="0.2">
      <c r="A99" s="59">
        <v>15</v>
      </c>
      <c r="B99" s="16" t="s">
        <v>1248</v>
      </c>
      <c r="C99" s="59">
        <v>313</v>
      </c>
      <c r="D99" s="13">
        <v>6.5</v>
      </c>
      <c r="E99" s="13" t="s">
        <v>34</v>
      </c>
      <c r="F99" s="13" t="s">
        <v>34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>
        <v>7800000</v>
      </c>
      <c r="W99" s="13">
        <v>7800000</v>
      </c>
      <c r="X99" s="13">
        <v>0</v>
      </c>
      <c r="Y99" s="13">
        <v>0</v>
      </c>
      <c r="Z99" s="13">
        <v>0</v>
      </c>
      <c r="AA99" s="13">
        <v>0</v>
      </c>
    </row>
    <row r="100" spans="1:27" ht="17.100000000000001" customHeight="1" x14ac:dyDescent="0.2">
      <c r="A100" s="59">
        <v>16</v>
      </c>
      <c r="B100" s="16" t="s">
        <v>1249</v>
      </c>
      <c r="C100" s="59">
        <v>34</v>
      </c>
      <c r="D100" s="13">
        <v>0.4</v>
      </c>
      <c r="E100" s="13" t="s">
        <v>34</v>
      </c>
      <c r="F100" s="13"/>
      <c r="G100" s="13"/>
      <c r="H100" s="13" t="s">
        <v>34</v>
      </c>
      <c r="I100" s="13"/>
      <c r="J100" s="13" t="s">
        <v>34</v>
      </c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>
        <v>1984941</v>
      </c>
      <c r="W100" s="13">
        <v>1984941</v>
      </c>
      <c r="X100" s="13">
        <v>0</v>
      </c>
      <c r="Y100" s="13">
        <v>0</v>
      </c>
      <c r="Z100" s="13">
        <v>0</v>
      </c>
      <c r="AA100" s="13">
        <v>0</v>
      </c>
    </row>
    <row r="101" spans="1:27" ht="17.850000000000001" customHeight="1" x14ac:dyDescent="0.2">
      <c r="A101" s="59">
        <v>17</v>
      </c>
      <c r="B101" s="16" t="s">
        <v>1250</v>
      </c>
      <c r="C101" s="59">
        <v>184</v>
      </c>
      <c r="D101" s="13">
        <v>4.5999999999999996</v>
      </c>
      <c r="E101" s="13" t="s">
        <v>34</v>
      </c>
      <c r="F101" s="13"/>
      <c r="G101" s="13" t="s">
        <v>34</v>
      </c>
      <c r="H101" s="13" t="s">
        <v>34</v>
      </c>
      <c r="I101" s="13"/>
      <c r="J101" s="13" t="s">
        <v>34</v>
      </c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>
        <v>16217553</v>
      </c>
      <c r="W101" s="13">
        <v>16217553</v>
      </c>
      <c r="X101" s="13">
        <v>0</v>
      </c>
      <c r="Y101" s="13">
        <v>0</v>
      </c>
      <c r="Z101" s="13">
        <v>0</v>
      </c>
      <c r="AA101" s="13">
        <v>0</v>
      </c>
    </row>
    <row r="102" spans="1:27" ht="17.100000000000001" customHeight="1" x14ac:dyDescent="0.2">
      <c r="A102" s="59">
        <v>18</v>
      </c>
      <c r="B102" s="16" t="s">
        <v>1251</v>
      </c>
      <c r="C102" s="59">
        <v>51</v>
      </c>
      <c r="D102" s="13">
        <v>1.3</v>
      </c>
      <c r="E102" s="13" t="s">
        <v>34</v>
      </c>
      <c r="F102" s="13"/>
      <c r="G102" s="13" t="s">
        <v>34</v>
      </c>
      <c r="H102" s="13" t="s">
        <v>34</v>
      </c>
      <c r="I102" s="13"/>
      <c r="J102" s="13" t="s">
        <v>34</v>
      </c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>
        <v>5294941</v>
      </c>
      <c r="W102" s="13">
        <v>5294941</v>
      </c>
      <c r="X102" s="13">
        <v>0</v>
      </c>
      <c r="Y102" s="13">
        <v>0</v>
      </c>
      <c r="Z102" s="13">
        <v>0</v>
      </c>
      <c r="AA102" s="13">
        <v>0</v>
      </c>
    </row>
    <row r="103" spans="1:27" ht="17.100000000000001" customHeight="1" x14ac:dyDescent="0.2">
      <c r="A103" s="59">
        <v>19</v>
      </c>
      <c r="B103" s="16" t="s">
        <v>1252</v>
      </c>
      <c r="C103" s="18">
        <v>76</v>
      </c>
      <c r="D103" s="59">
        <v>1.8</v>
      </c>
      <c r="E103" s="59" t="s">
        <v>34</v>
      </c>
      <c r="F103" s="59"/>
      <c r="G103" s="59" t="s">
        <v>34</v>
      </c>
      <c r="H103" s="59" t="s">
        <v>34</v>
      </c>
      <c r="I103" s="59" t="s">
        <v>34</v>
      </c>
      <c r="J103" s="59" t="s">
        <v>34</v>
      </c>
      <c r="K103" s="59"/>
      <c r="L103" s="59"/>
      <c r="M103" s="59"/>
      <c r="N103" s="59"/>
      <c r="O103" s="63"/>
      <c r="P103" s="59"/>
      <c r="Q103" s="59"/>
      <c r="R103" s="59"/>
      <c r="S103" s="59"/>
      <c r="T103" s="59"/>
      <c r="U103" s="59"/>
      <c r="V103" s="59">
        <v>7228853</v>
      </c>
      <c r="W103" s="59">
        <v>7228853</v>
      </c>
      <c r="X103" s="59">
        <v>0</v>
      </c>
      <c r="Y103" s="59">
        <v>0</v>
      </c>
      <c r="Z103" s="59">
        <v>0</v>
      </c>
      <c r="AA103" s="59">
        <v>0</v>
      </c>
    </row>
    <row r="104" spans="1:27" ht="17.850000000000001" customHeight="1" x14ac:dyDescent="0.2">
      <c r="A104" s="59">
        <v>20</v>
      </c>
      <c r="B104" s="65" t="s">
        <v>1859</v>
      </c>
      <c r="C104" s="67">
        <v>128</v>
      </c>
      <c r="D104" s="67">
        <v>4</v>
      </c>
      <c r="E104" s="67" t="s">
        <v>34</v>
      </c>
      <c r="F104" s="67"/>
      <c r="G104" s="67"/>
      <c r="H104" s="67"/>
      <c r="I104" s="67"/>
      <c r="J104" s="67"/>
      <c r="K104" s="67"/>
      <c r="L104" s="67"/>
      <c r="M104" s="67"/>
      <c r="N104" s="67" t="s">
        <v>34</v>
      </c>
      <c r="O104" s="67"/>
      <c r="P104" s="13"/>
      <c r="Q104" s="13"/>
      <c r="R104" s="13"/>
      <c r="S104" s="13"/>
      <c r="T104" s="13"/>
      <c r="U104" s="13"/>
      <c r="V104" s="13">
        <v>6065550</v>
      </c>
      <c r="W104" s="13">
        <v>6065550</v>
      </c>
      <c r="X104" s="13">
        <v>0</v>
      </c>
      <c r="Y104" s="13">
        <v>0</v>
      </c>
      <c r="Z104" s="13">
        <v>0</v>
      </c>
      <c r="AA104" s="13">
        <v>0</v>
      </c>
    </row>
    <row r="105" spans="1:27" ht="19.899999999999999" customHeight="1" x14ac:dyDescent="0.2">
      <c r="A105" s="59">
        <v>21</v>
      </c>
      <c r="B105" s="16" t="s">
        <v>1253</v>
      </c>
      <c r="C105" s="59">
        <v>172</v>
      </c>
      <c r="D105" s="13">
        <v>3.6</v>
      </c>
      <c r="E105" s="13" t="s">
        <v>34</v>
      </c>
      <c r="F105" s="13"/>
      <c r="G105" s="13" t="s">
        <v>34</v>
      </c>
      <c r="H105" s="13" t="s">
        <v>34</v>
      </c>
      <c r="I105" s="13" t="s">
        <v>34</v>
      </c>
      <c r="J105" s="13" t="s">
        <v>34</v>
      </c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>
        <v>13312521</v>
      </c>
      <c r="W105" s="13">
        <v>13312521</v>
      </c>
      <c r="X105" s="13">
        <v>0</v>
      </c>
      <c r="Y105" s="13">
        <v>0</v>
      </c>
      <c r="Z105" s="13">
        <v>0</v>
      </c>
      <c r="AA105" s="13">
        <v>0</v>
      </c>
    </row>
    <row r="106" spans="1:27" ht="19.899999999999999" customHeight="1" x14ac:dyDescent="0.2">
      <c r="A106" s="59">
        <v>22</v>
      </c>
      <c r="B106" s="16" t="s">
        <v>1254</v>
      </c>
      <c r="C106" s="59">
        <v>69</v>
      </c>
      <c r="D106" s="13">
        <v>1.6</v>
      </c>
      <c r="E106" s="13" t="s">
        <v>34</v>
      </c>
      <c r="F106" s="13"/>
      <c r="G106" s="13" t="s">
        <v>34</v>
      </c>
      <c r="H106" s="13" t="s">
        <v>34</v>
      </c>
      <c r="I106" s="13" t="s">
        <v>34</v>
      </c>
      <c r="J106" s="13" t="s">
        <v>34</v>
      </c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>
        <v>6618883</v>
      </c>
      <c r="W106" s="13">
        <v>6618883</v>
      </c>
      <c r="X106" s="13">
        <v>0</v>
      </c>
      <c r="Y106" s="13">
        <v>0</v>
      </c>
      <c r="Z106" s="13">
        <v>0</v>
      </c>
      <c r="AA106" s="13">
        <v>0</v>
      </c>
    </row>
    <row r="107" spans="1:27" ht="17.100000000000001" customHeight="1" x14ac:dyDescent="0.2">
      <c r="A107" s="59">
        <v>23</v>
      </c>
      <c r="B107" s="16" t="s">
        <v>98</v>
      </c>
      <c r="C107" s="59">
        <v>84</v>
      </c>
      <c r="D107" s="13">
        <v>1.7</v>
      </c>
      <c r="E107" s="13" t="s">
        <v>34</v>
      </c>
      <c r="F107" s="13"/>
      <c r="G107" s="13"/>
      <c r="H107" s="13" t="s">
        <v>34</v>
      </c>
      <c r="I107" s="13" t="s">
        <v>34</v>
      </c>
      <c r="J107" s="13" t="s">
        <v>34</v>
      </c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>
        <v>4772850</v>
      </c>
      <c r="W107" s="13">
        <v>4772850</v>
      </c>
      <c r="X107" s="13">
        <v>0</v>
      </c>
      <c r="Y107" s="13">
        <v>0</v>
      </c>
      <c r="Z107" s="13">
        <v>0</v>
      </c>
      <c r="AA107" s="13">
        <v>0</v>
      </c>
    </row>
    <row r="108" spans="1:27" ht="17.850000000000001" customHeight="1" x14ac:dyDescent="0.2">
      <c r="A108" s="59">
        <v>24</v>
      </c>
      <c r="B108" s="16" t="s">
        <v>1255</v>
      </c>
      <c r="C108" s="59">
        <v>64</v>
      </c>
      <c r="D108" s="13">
        <v>1.6</v>
      </c>
      <c r="E108" s="13" t="s">
        <v>34</v>
      </c>
      <c r="F108" s="13"/>
      <c r="G108" s="13" t="s">
        <v>34</v>
      </c>
      <c r="H108" s="13" t="s">
        <v>34</v>
      </c>
      <c r="I108" s="13" t="s">
        <v>34</v>
      </c>
      <c r="J108" s="13" t="s">
        <v>34</v>
      </c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>
        <v>6554501</v>
      </c>
      <c r="W108" s="13">
        <v>6554501</v>
      </c>
      <c r="X108" s="13">
        <v>0</v>
      </c>
      <c r="Y108" s="13">
        <v>0</v>
      </c>
      <c r="Z108" s="13">
        <v>0</v>
      </c>
      <c r="AA108" s="13">
        <v>0</v>
      </c>
    </row>
    <row r="109" spans="1:27" ht="17.100000000000001" customHeight="1" x14ac:dyDescent="0.2">
      <c r="A109" s="59">
        <v>25</v>
      </c>
      <c r="B109" s="16" t="s">
        <v>105</v>
      </c>
      <c r="C109" s="59">
        <v>61</v>
      </c>
      <c r="D109" s="13">
        <v>1.3</v>
      </c>
      <c r="E109" s="13" t="s">
        <v>34</v>
      </c>
      <c r="F109" s="13"/>
      <c r="G109" s="13"/>
      <c r="H109" s="13" t="s">
        <v>34</v>
      </c>
      <c r="I109" s="13" t="s">
        <v>34</v>
      </c>
      <c r="J109" s="13" t="s">
        <v>34</v>
      </c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>
        <v>3597192</v>
      </c>
      <c r="W109" s="13">
        <v>3597192</v>
      </c>
      <c r="X109" s="13">
        <v>0</v>
      </c>
      <c r="Y109" s="13">
        <v>0</v>
      </c>
      <c r="Z109" s="13">
        <v>0</v>
      </c>
      <c r="AA109" s="13">
        <v>0</v>
      </c>
    </row>
    <row r="110" spans="1:27" ht="17.850000000000001" customHeight="1" x14ac:dyDescent="0.2">
      <c r="A110" s="59">
        <v>26</v>
      </c>
      <c r="B110" s="16" t="s">
        <v>106</v>
      </c>
      <c r="C110" s="59">
        <v>58</v>
      </c>
      <c r="D110" s="13">
        <v>1.6</v>
      </c>
      <c r="E110" s="13" t="s">
        <v>34</v>
      </c>
      <c r="F110" s="13"/>
      <c r="G110" s="13"/>
      <c r="H110" s="13" t="s">
        <v>34</v>
      </c>
      <c r="I110" s="13" t="s">
        <v>34</v>
      </c>
      <c r="J110" s="13" t="s">
        <v>34</v>
      </c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>
        <v>4607880</v>
      </c>
      <c r="W110" s="13">
        <v>4607880</v>
      </c>
      <c r="X110" s="13">
        <v>0</v>
      </c>
      <c r="Y110" s="13">
        <v>0</v>
      </c>
      <c r="Z110" s="13">
        <v>0</v>
      </c>
      <c r="AA110" s="13">
        <v>0</v>
      </c>
    </row>
    <row r="111" spans="1:27" ht="17.850000000000001" customHeight="1" x14ac:dyDescent="0.2">
      <c r="A111" s="59">
        <v>27</v>
      </c>
      <c r="B111" s="16" t="s">
        <v>1256</v>
      </c>
      <c r="C111" s="59">
        <v>166</v>
      </c>
      <c r="D111" s="13">
        <v>3.5</v>
      </c>
      <c r="E111" s="13" t="s">
        <v>34</v>
      </c>
      <c r="F111" s="13"/>
      <c r="G111" s="13" t="s">
        <v>34</v>
      </c>
      <c r="H111" s="13" t="s">
        <v>34</v>
      </c>
      <c r="I111" s="13" t="s">
        <v>34</v>
      </c>
      <c r="J111" s="13" t="s">
        <v>34</v>
      </c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>
        <v>13242808</v>
      </c>
      <c r="W111" s="13">
        <v>13242808</v>
      </c>
      <c r="X111" s="13">
        <v>0</v>
      </c>
      <c r="Y111" s="13">
        <v>0</v>
      </c>
      <c r="Z111" s="13">
        <v>0</v>
      </c>
      <c r="AA111" s="13">
        <v>0</v>
      </c>
    </row>
    <row r="112" spans="1:27" ht="17.100000000000001" customHeight="1" x14ac:dyDescent="0.2">
      <c r="A112" s="59">
        <v>28</v>
      </c>
      <c r="B112" s="16" t="s">
        <v>108</v>
      </c>
      <c r="C112" s="59">
        <v>60</v>
      </c>
      <c r="D112" s="13">
        <v>1.4</v>
      </c>
      <c r="E112" s="13" t="s">
        <v>34</v>
      </c>
      <c r="F112" s="13"/>
      <c r="G112" s="13"/>
      <c r="H112" s="13" t="s">
        <v>34</v>
      </c>
      <c r="I112" s="13" t="s">
        <v>34</v>
      </c>
      <c r="J112" s="13" t="s">
        <v>34</v>
      </c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>
        <v>3827304</v>
      </c>
      <c r="W112" s="13">
        <v>3827304</v>
      </c>
      <c r="X112" s="13">
        <v>0</v>
      </c>
      <c r="Y112" s="13">
        <v>0</v>
      </c>
      <c r="Z112" s="13">
        <v>0</v>
      </c>
      <c r="AA112" s="13">
        <v>0</v>
      </c>
    </row>
    <row r="113" spans="1:27" ht="17.850000000000001" customHeight="1" x14ac:dyDescent="0.2">
      <c r="A113" s="59">
        <v>29</v>
      </c>
      <c r="B113" s="16" t="s">
        <v>1257</v>
      </c>
      <c r="C113" s="59">
        <v>66</v>
      </c>
      <c r="D113" s="13">
        <v>1.6</v>
      </c>
      <c r="E113" s="13" t="s">
        <v>34</v>
      </c>
      <c r="F113" s="13"/>
      <c r="G113" s="13"/>
      <c r="H113" s="13" t="s">
        <v>34</v>
      </c>
      <c r="I113" s="13" t="s">
        <v>34</v>
      </c>
      <c r="J113" s="13" t="s">
        <v>34</v>
      </c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>
        <v>4508334</v>
      </c>
      <c r="W113" s="13">
        <v>4508334</v>
      </c>
      <c r="X113" s="13">
        <v>0</v>
      </c>
      <c r="Y113" s="13">
        <v>0</v>
      </c>
      <c r="Z113" s="13">
        <v>0</v>
      </c>
      <c r="AA113" s="13">
        <v>0</v>
      </c>
    </row>
    <row r="114" spans="1:27" ht="17.850000000000001" customHeight="1" x14ac:dyDescent="0.2">
      <c r="A114" s="59">
        <v>30</v>
      </c>
      <c r="B114" s="16" t="s">
        <v>1258</v>
      </c>
      <c r="C114" s="59">
        <v>72</v>
      </c>
      <c r="D114" s="13">
        <v>1.5</v>
      </c>
      <c r="E114" s="13" t="s">
        <v>34</v>
      </c>
      <c r="F114" s="13"/>
      <c r="G114" s="13" t="s">
        <v>34</v>
      </c>
      <c r="H114" s="13" t="s">
        <v>34</v>
      </c>
      <c r="I114" s="13" t="s">
        <v>34</v>
      </c>
      <c r="J114" s="13" t="s">
        <v>34</v>
      </c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>
        <v>6315135</v>
      </c>
      <c r="W114" s="13">
        <v>6315135</v>
      </c>
      <c r="X114" s="13">
        <v>0</v>
      </c>
      <c r="Y114" s="13">
        <v>0</v>
      </c>
      <c r="Z114" s="13">
        <v>0</v>
      </c>
      <c r="AA114" s="13">
        <v>0</v>
      </c>
    </row>
    <row r="115" spans="1:27" ht="17.100000000000001" customHeight="1" x14ac:dyDescent="0.2">
      <c r="A115" s="59">
        <v>31</v>
      </c>
      <c r="B115" s="16" t="s">
        <v>1259</v>
      </c>
      <c r="C115" s="59">
        <v>65</v>
      </c>
      <c r="D115" s="13">
        <v>1.6</v>
      </c>
      <c r="E115" s="13" t="s">
        <v>34</v>
      </c>
      <c r="F115" s="13"/>
      <c r="G115" s="13" t="s">
        <v>34</v>
      </c>
      <c r="H115" s="13" t="s">
        <v>34</v>
      </c>
      <c r="I115" s="13" t="s">
        <v>34</v>
      </c>
      <c r="J115" s="13" t="s">
        <v>34</v>
      </c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>
        <v>6540470</v>
      </c>
      <c r="W115" s="13">
        <v>6540470</v>
      </c>
      <c r="X115" s="13">
        <v>0</v>
      </c>
      <c r="Y115" s="13">
        <v>0</v>
      </c>
      <c r="Z115" s="13">
        <v>0</v>
      </c>
      <c r="AA115" s="13">
        <v>0</v>
      </c>
    </row>
    <row r="116" spans="1:27" ht="17.850000000000001" customHeight="1" x14ac:dyDescent="0.2">
      <c r="A116" s="59">
        <v>32</v>
      </c>
      <c r="B116" s="16" t="s">
        <v>1260</v>
      </c>
      <c r="C116" s="59">
        <v>47</v>
      </c>
      <c r="D116" s="13">
        <v>1.6</v>
      </c>
      <c r="E116" s="13" t="s">
        <v>34</v>
      </c>
      <c r="F116" s="13"/>
      <c r="G116" s="13"/>
      <c r="H116" s="13" t="s">
        <v>34</v>
      </c>
      <c r="I116" s="13" t="s">
        <v>34</v>
      </c>
      <c r="J116" s="13" t="s">
        <v>34</v>
      </c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>
        <v>4535406</v>
      </c>
      <c r="W116" s="13">
        <v>4535406</v>
      </c>
      <c r="X116" s="13">
        <v>0</v>
      </c>
      <c r="Y116" s="13">
        <v>0</v>
      </c>
      <c r="Z116" s="13">
        <v>0</v>
      </c>
      <c r="AA116" s="13">
        <v>0</v>
      </c>
    </row>
    <row r="117" spans="1:27" ht="17.100000000000001" customHeight="1" x14ac:dyDescent="0.2">
      <c r="A117" s="59">
        <v>33</v>
      </c>
      <c r="B117" s="16" t="s">
        <v>1261</v>
      </c>
      <c r="C117" s="59">
        <v>51</v>
      </c>
      <c r="D117" s="13">
        <v>1.3</v>
      </c>
      <c r="E117" s="13" t="s">
        <v>34</v>
      </c>
      <c r="F117" s="13"/>
      <c r="G117" s="13" t="s">
        <v>34</v>
      </c>
      <c r="H117" s="13" t="s">
        <v>34</v>
      </c>
      <c r="I117" s="13" t="s">
        <v>34</v>
      </c>
      <c r="J117" s="13" t="s">
        <v>34</v>
      </c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>
        <v>5366338</v>
      </c>
      <c r="W117" s="13">
        <v>5366338</v>
      </c>
      <c r="X117" s="13">
        <v>0</v>
      </c>
      <c r="Y117" s="13">
        <v>0</v>
      </c>
      <c r="Z117" s="13">
        <v>0</v>
      </c>
      <c r="AA117" s="13">
        <v>0</v>
      </c>
    </row>
    <row r="118" spans="1:27" ht="17.850000000000001" customHeight="1" x14ac:dyDescent="0.2">
      <c r="A118" s="59">
        <v>34</v>
      </c>
      <c r="B118" s="16" t="s">
        <v>1262</v>
      </c>
      <c r="C118" s="59">
        <v>74</v>
      </c>
      <c r="D118" s="13">
        <v>2.2999999999999998</v>
      </c>
      <c r="E118" s="13" t="s">
        <v>34</v>
      </c>
      <c r="F118" s="13"/>
      <c r="G118" s="13" t="s">
        <v>34</v>
      </c>
      <c r="H118" s="13" t="s">
        <v>34</v>
      </c>
      <c r="I118" s="13" t="s">
        <v>34</v>
      </c>
      <c r="J118" s="13" t="s">
        <v>34</v>
      </c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>
        <v>8696484</v>
      </c>
      <c r="W118" s="13">
        <v>8696484</v>
      </c>
      <c r="X118" s="13">
        <v>0</v>
      </c>
      <c r="Y118" s="13">
        <v>0</v>
      </c>
      <c r="Z118" s="13">
        <v>0</v>
      </c>
      <c r="AA118" s="13">
        <v>0</v>
      </c>
    </row>
    <row r="119" spans="1:27" ht="17.850000000000001" customHeight="1" x14ac:dyDescent="0.2">
      <c r="A119" s="59">
        <v>35</v>
      </c>
      <c r="B119" s="16" t="s">
        <v>1263</v>
      </c>
      <c r="C119" s="59">
        <v>124</v>
      </c>
      <c r="D119" s="13">
        <v>3.4</v>
      </c>
      <c r="E119" s="13" t="s">
        <v>34</v>
      </c>
      <c r="F119" s="13"/>
      <c r="G119" s="13" t="s">
        <v>34</v>
      </c>
      <c r="H119" s="13" t="s">
        <v>34</v>
      </c>
      <c r="I119" s="13" t="s">
        <v>34</v>
      </c>
      <c r="J119" s="13" t="s">
        <v>34</v>
      </c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>
        <v>12831653</v>
      </c>
      <c r="W119" s="13">
        <v>12831653</v>
      </c>
      <c r="X119" s="13">
        <v>0</v>
      </c>
      <c r="Y119" s="13">
        <v>0</v>
      </c>
      <c r="Z119" s="13">
        <v>0</v>
      </c>
      <c r="AA119" s="13">
        <v>0</v>
      </c>
    </row>
    <row r="120" spans="1:27" ht="17.100000000000001" customHeight="1" x14ac:dyDescent="0.2">
      <c r="A120" s="59">
        <v>36</v>
      </c>
      <c r="B120" s="16" t="s">
        <v>1264</v>
      </c>
      <c r="C120" s="59">
        <v>50</v>
      </c>
      <c r="D120" s="13">
        <v>3.4</v>
      </c>
      <c r="E120" s="13" t="s">
        <v>34</v>
      </c>
      <c r="F120" s="13"/>
      <c r="G120" s="13" t="s">
        <v>34</v>
      </c>
      <c r="H120" s="13" t="s">
        <v>34</v>
      </c>
      <c r="I120" s="13" t="s">
        <v>34</v>
      </c>
      <c r="J120" s="13" t="s">
        <v>34</v>
      </c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>
        <v>12740202</v>
      </c>
      <c r="W120" s="13">
        <v>12740202</v>
      </c>
      <c r="X120" s="13">
        <v>0</v>
      </c>
      <c r="Y120" s="13">
        <v>0</v>
      </c>
      <c r="Z120" s="13">
        <v>0</v>
      </c>
      <c r="AA120" s="13">
        <v>0</v>
      </c>
    </row>
    <row r="121" spans="1:27" ht="17.850000000000001" customHeight="1" x14ac:dyDescent="0.2">
      <c r="A121" s="59">
        <v>37</v>
      </c>
      <c r="B121" s="16" t="s">
        <v>797</v>
      </c>
      <c r="C121" s="59">
        <v>55</v>
      </c>
      <c r="D121" s="13">
        <v>1.3</v>
      </c>
      <c r="E121" s="13" t="s">
        <v>34</v>
      </c>
      <c r="F121" s="13"/>
      <c r="G121" s="13"/>
      <c r="H121" s="13" t="s">
        <v>34</v>
      </c>
      <c r="I121" s="13" t="s">
        <v>34</v>
      </c>
      <c r="J121" s="13" t="s">
        <v>34</v>
      </c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>
        <v>3580554</v>
      </c>
      <c r="W121" s="13">
        <v>3580554</v>
      </c>
      <c r="X121" s="13">
        <v>0</v>
      </c>
      <c r="Y121" s="13">
        <v>0</v>
      </c>
      <c r="Z121" s="13">
        <v>0</v>
      </c>
      <c r="AA121" s="13">
        <v>0</v>
      </c>
    </row>
    <row r="122" spans="1:27" ht="17.850000000000001" customHeight="1" x14ac:dyDescent="0.2">
      <c r="A122" s="59">
        <v>38</v>
      </c>
      <c r="B122" s="16" t="s">
        <v>799</v>
      </c>
      <c r="C122" s="59">
        <v>56</v>
      </c>
      <c r="D122" s="13">
        <v>1.6</v>
      </c>
      <c r="E122" s="13" t="s">
        <v>34</v>
      </c>
      <c r="F122" s="13"/>
      <c r="G122" s="13"/>
      <c r="H122" s="13" t="s">
        <v>34</v>
      </c>
      <c r="I122" s="13" t="s">
        <v>34</v>
      </c>
      <c r="J122" s="13" t="s">
        <v>34</v>
      </c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>
        <v>4491132</v>
      </c>
      <c r="W122" s="13">
        <v>4491132</v>
      </c>
      <c r="X122" s="13">
        <v>0</v>
      </c>
      <c r="Y122" s="13">
        <v>0</v>
      </c>
      <c r="Z122" s="13">
        <v>0</v>
      </c>
      <c r="AA122" s="13">
        <v>0</v>
      </c>
    </row>
    <row r="123" spans="1:27" ht="17.100000000000001" customHeight="1" x14ac:dyDescent="0.2">
      <c r="A123" s="59">
        <v>39</v>
      </c>
      <c r="B123" s="16" t="s">
        <v>1265</v>
      </c>
      <c r="C123" s="59">
        <v>67</v>
      </c>
      <c r="D123" s="13">
        <v>1.7</v>
      </c>
      <c r="E123" s="13" t="s">
        <v>34</v>
      </c>
      <c r="F123" s="13"/>
      <c r="G123" s="13" t="s">
        <v>34</v>
      </c>
      <c r="H123" s="13" t="s">
        <v>34</v>
      </c>
      <c r="I123" s="13" t="s">
        <v>34</v>
      </c>
      <c r="J123" s="13" t="s">
        <v>34</v>
      </c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>
        <v>7178917</v>
      </c>
      <c r="W123" s="13">
        <v>7178917</v>
      </c>
      <c r="X123" s="13">
        <v>0</v>
      </c>
      <c r="Y123" s="13">
        <v>0</v>
      </c>
      <c r="Z123" s="13">
        <v>0</v>
      </c>
      <c r="AA123" s="13">
        <v>0</v>
      </c>
    </row>
    <row r="124" spans="1:27" ht="17.850000000000001" customHeight="1" x14ac:dyDescent="0.2">
      <c r="A124" s="59">
        <v>40</v>
      </c>
      <c r="B124" s="16" t="s">
        <v>1266</v>
      </c>
      <c r="C124" s="59">
        <v>78</v>
      </c>
      <c r="D124" s="13">
        <v>1.8</v>
      </c>
      <c r="E124" s="13" t="s">
        <v>34</v>
      </c>
      <c r="F124" s="13"/>
      <c r="G124" s="13"/>
      <c r="H124" s="13" t="s">
        <v>34</v>
      </c>
      <c r="I124" s="13" t="s">
        <v>34</v>
      </c>
      <c r="J124" s="13" t="s">
        <v>34</v>
      </c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>
        <v>5072334</v>
      </c>
      <c r="W124" s="13">
        <v>5072334</v>
      </c>
      <c r="X124" s="13">
        <v>0</v>
      </c>
      <c r="Y124" s="13">
        <v>0</v>
      </c>
      <c r="Z124" s="13">
        <v>0</v>
      </c>
      <c r="AA124" s="13">
        <v>0</v>
      </c>
    </row>
    <row r="125" spans="1:27" ht="17.100000000000001" customHeight="1" x14ac:dyDescent="0.2">
      <c r="A125" s="59">
        <v>41</v>
      </c>
      <c r="B125" s="16" t="s">
        <v>1267</v>
      </c>
      <c r="C125" s="59">
        <v>60</v>
      </c>
      <c r="D125" s="13">
        <v>1.6</v>
      </c>
      <c r="E125" s="13" t="s">
        <v>34</v>
      </c>
      <c r="F125" s="13"/>
      <c r="G125" s="13" t="s">
        <v>34</v>
      </c>
      <c r="H125" s="13" t="s">
        <v>34</v>
      </c>
      <c r="I125" s="13"/>
      <c r="J125" s="13" t="s">
        <v>34</v>
      </c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>
        <v>6596184</v>
      </c>
      <c r="W125" s="13">
        <v>6596184</v>
      </c>
      <c r="X125" s="13">
        <v>0</v>
      </c>
      <c r="Y125" s="13">
        <v>0</v>
      </c>
      <c r="Z125" s="13">
        <v>0</v>
      </c>
      <c r="AA125" s="13">
        <v>0</v>
      </c>
    </row>
    <row r="126" spans="1:27" ht="17.850000000000001" customHeight="1" x14ac:dyDescent="0.2">
      <c r="A126" s="59">
        <v>42</v>
      </c>
      <c r="B126" s="16" t="s">
        <v>1268</v>
      </c>
      <c r="C126" s="59">
        <v>91</v>
      </c>
      <c r="D126" s="13">
        <v>3.6</v>
      </c>
      <c r="E126" s="13" t="s">
        <v>34</v>
      </c>
      <c r="F126" s="13"/>
      <c r="G126" s="13" t="s">
        <v>34</v>
      </c>
      <c r="H126" s="13" t="s">
        <v>34</v>
      </c>
      <c r="I126" s="13" t="s">
        <v>34</v>
      </c>
      <c r="J126" s="13" t="s">
        <v>34</v>
      </c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>
        <v>13490926</v>
      </c>
      <c r="W126" s="13">
        <v>13490926</v>
      </c>
      <c r="X126" s="13">
        <v>0</v>
      </c>
      <c r="Y126" s="13">
        <v>0</v>
      </c>
      <c r="Z126" s="13">
        <v>0</v>
      </c>
      <c r="AA126" s="13">
        <v>0</v>
      </c>
    </row>
    <row r="127" spans="1:27" ht="17.850000000000001" customHeight="1" x14ac:dyDescent="0.2">
      <c r="A127" s="59">
        <v>43</v>
      </c>
      <c r="B127" s="16" t="s">
        <v>1269</v>
      </c>
      <c r="C127" s="59">
        <v>116</v>
      </c>
      <c r="D127" s="13">
        <v>2.8</v>
      </c>
      <c r="E127" s="13" t="s">
        <v>34</v>
      </c>
      <c r="F127" s="13"/>
      <c r="G127" s="13" t="s">
        <v>34</v>
      </c>
      <c r="H127" s="13" t="s">
        <v>34</v>
      </c>
      <c r="I127" s="13" t="s">
        <v>34</v>
      </c>
      <c r="J127" s="13" t="s">
        <v>34</v>
      </c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>
        <v>10535628</v>
      </c>
      <c r="W127" s="13">
        <v>10535628</v>
      </c>
      <c r="X127" s="13">
        <v>0</v>
      </c>
      <c r="Y127" s="13">
        <v>0</v>
      </c>
      <c r="Z127" s="13">
        <v>0</v>
      </c>
      <c r="AA127" s="13">
        <v>0</v>
      </c>
    </row>
    <row r="128" spans="1:27" ht="17.850000000000001" customHeight="1" x14ac:dyDescent="0.2">
      <c r="A128" s="59">
        <v>44</v>
      </c>
      <c r="B128" s="16" t="s">
        <v>1270</v>
      </c>
      <c r="C128" s="59">
        <v>152</v>
      </c>
      <c r="D128" s="13">
        <v>3.3</v>
      </c>
      <c r="E128" s="13" t="s">
        <v>34</v>
      </c>
      <c r="F128" s="13"/>
      <c r="G128" s="13" t="s">
        <v>34</v>
      </c>
      <c r="H128" s="13" t="s">
        <v>34</v>
      </c>
      <c r="I128" s="13" t="s">
        <v>34</v>
      </c>
      <c r="J128" s="13" t="s">
        <v>34</v>
      </c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>
        <v>12357531</v>
      </c>
      <c r="W128" s="13">
        <v>12357531</v>
      </c>
      <c r="X128" s="13">
        <v>0</v>
      </c>
      <c r="Y128" s="13">
        <v>0</v>
      </c>
      <c r="Z128" s="13">
        <v>0</v>
      </c>
      <c r="AA128" s="13">
        <v>0</v>
      </c>
    </row>
    <row r="129" spans="1:27" ht="17.100000000000001" customHeight="1" x14ac:dyDescent="0.2">
      <c r="A129" s="59">
        <v>45</v>
      </c>
      <c r="B129" s="16" t="s">
        <v>126</v>
      </c>
      <c r="C129" s="59">
        <v>175</v>
      </c>
      <c r="D129" s="13">
        <v>3.5</v>
      </c>
      <c r="E129" s="13" t="s">
        <v>34</v>
      </c>
      <c r="F129" s="13"/>
      <c r="G129" s="13"/>
      <c r="H129" s="13"/>
      <c r="I129" s="13" t="s">
        <v>34</v>
      </c>
      <c r="J129" s="13" t="s">
        <v>34</v>
      </c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>
        <v>3404872</v>
      </c>
      <c r="W129" s="13">
        <v>3404872</v>
      </c>
      <c r="X129" s="13">
        <v>0</v>
      </c>
      <c r="Y129" s="13">
        <v>0</v>
      </c>
      <c r="Z129" s="13">
        <v>0</v>
      </c>
      <c r="AA129" s="13">
        <v>0</v>
      </c>
    </row>
    <row r="130" spans="1:27" ht="17.850000000000001" customHeight="1" x14ac:dyDescent="0.2">
      <c r="A130" s="59">
        <v>46</v>
      </c>
      <c r="B130" s="16" t="s">
        <v>1271</v>
      </c>
      <c r="C130" s="59">
        <v>23</v>
      </c>
      <c r="D130" s="13">
        <v>0.5</v>
      </c>
      <c r="E130" s="13" t="s">
        <v>34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 t="s">
        <v>34</v>
      </c>
      <c r="R130" s="13" t="s">
        <v>34</v>
      </c>
      <c r="S130" s="13" t="s">
        <v>34</v>
      </c>
      <c r="T130" s="13" t="s">
        <v>34</v>
      </c>
      <c r="U130" s="13" t="s">
        <v>34</v>
      </c>
      <c r="V130" s="13">
        <v>577212</v>
      </c>
      <c r="W130" s="13">
        <v>577212</v>
      </c>
      <c r="X130" s="13">
        <v>0</v>
      </c>
      <c r="Y130" s="13">
        <v>0</v>
      </c>
      <c r="Z130" s="13">
        <v>0</v>
      </c>
      <c r="AA130" s="13">
        <v>0</v>
      </c>
    </row>
    <row r="131" spans="1:27" ht="17.100000000000001" customHeight="1" x14ac:dyDescent="0.2">
      <c r="A131" s="59">
        <v>47</v>
      </c>
      <c r="B131" s="16" t="s">
        <v>1272</v>
      </c>
      <c r="C131" s="59">
        <v>75</v>
      </c>
      <c r="D131" s="13">
        <v>1.5</v>
      </c>
      <c r="E131" s="13" t="s">
        <v>34</v>
      </c>
      <c r="F131" s="13"/>
      <c r="G131" s="13" t="s">
        <v>34</v>
      </c>
      <c r="H131" s="13" t="s">
        <v>34</v>
      </c>
      <c r="I131" s="13" t="s">
        <v>34</v>
      </c>
      <c r="J131" s="13" t="s">
        <v>34</v>
      </c>
      <c r="K131" s="13"/>
      <c r="L131" s="13"/>
      <c r="M131" s="13"/>
      <c r="N131" s="59"/>
      <c r="O131" s="13"/>
      <c r="P131" s="13"/>
      <c r="Q131" s="13"/>
      <c r="R131" s="13"/>
      <c r="S131" s="13"/>
      <c r="T131" s="13"/>
      <c r="U131" s="13"/>
      <c r="V131" s="13">
        <v>6361358</v>
      </c>
      <c r="W131" s="59">
        <v>6361358</v>
      </c>
      <c r="X131" s="13">
        <v>0</v>
      </c>
      <c r="Y131" s="13">
        <v>0</v>
      </c>
      <c r="Z131" s="13">
        <v>0</v>
      </c>
      <c r="AA131" s="13">
        <v>0</v>
      </c>
    </row>
    <row r="132" spans="1:27" ht="17.850000000000001" customHeight="1" x14ac:dyDescent="0.2">
      <c r="A132" s="59">
        <v>48</v>
      </c>
      <c r="B132" s="16" t="s">
        <v>1273</v>
      </c>
      <c r="C132" s="59">
        <v>174</v>
      </c>
      <c r="D132" s="13">
        <v>3.6</v>
      </c>
      <c r="E132" s="13" t="s">
        <v>34</v>
      </c>
      <c r="F132" s="13"/>
      <c r="G132" s="13"/>
      <c r="H132" s="13"/>
      <c r="I132" s="13" t="s">
        <v>34</v>
      </c>
      <c r="J132" s="13" t="s">
        <v>34</v>
      </c>
      <c r="K132" s="13"/>
      <c r="L132" s="13"/>
      <c r="M132" s="13"/>
      <c r="N132" s="13" t="s">
        <v>34</v>
      </c>
      <c r="O132" s="13"/>
      <c r="P132" s="13"/>
      <c r="Q132" s="13"/>
      <c r="R132" s="13"/>
      <c r="S132" s="13"/>
      <c r="T132" s="13"/>
      <c r="U132" s="13"/>
      <c r="V132" s="13">
        <v>8830872</v>
      </c>
      <c r="W132" s="13">
        <v>8830872</v>
      </c>
      <c r="X132" s="13">
        <v>0</v>
      </c>
      <c r="Y132" s="13">
        <v>0</v>
      </c>
      <c r="Z132" s="13">
        <v>0</v>
      </c>
      <c r="AA132" s="13">
        <v>0</v>
      </c>
    </row>
    <row r="133" spans="1:27" ht="17.850000000000001" customHeight="1" x14ac:dyDescent="0.2">
      <c r="A133" s="59">
        <v>49</v>
      </c>
      <c r="B133" s="16" t="s">
        <v>1274</v>
      </c>
      <c r="C133" s="59">
        <v>164</v>
      </c>
      <c r="D133" s="13">
        <v>3.5</v>
      </c>
      <c r="E133" s="13" t="s">
        <v>34</v>
      </c>
      <c r="F133" s="13"/>
      <c r="G133" s="13" t="s">
        <v>34</v>
      </c>
      <c r="H133" s="13" t="s">
        <v>34</v>
      </c>
      <c r="I133" s="13" t="s">
        <v>34</v>
      </c>
      <c r="J133" s="13" t="s">
        <v>34</v>
      </c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>
        <v>13179092</v>
      </c>
      <c r="W133" s="13">
        <v>13179092</v>
      </c>
      <c r="X133" s="13">
        <v>0</v>
      </c>
      <c r="Y133" s="13">
        <v>0</v>
      </c>
      <c r="Z133" s="13">
        <v>0</v>
      </c>
      <c r="AA133" s="13">
        <v>0</v>
      </c>
    </row>
    <row r="134" spans="1:27" ht="17.100000000000001" customHeight="1" x14ac:dyDescent="0.2">
      <c r="A134" s="59">
        <v>50</v>
      </c>
      <c r="B134" s="16" t="s">
        <v>1275</v>
      </c>
      <c r="C134" s="59">
        <v>185</v>
      </c>
      <c r="D134" s="13">
        <v>3.6</v>
      </c>
      <c r="E134" s="13" t="s">
        <v>34</v>
      </c>
      <c r="F134" s="13"/>
      <c r="G134" s="13" t="s">
        <v>34</v>
      </c>
      <c r="H134" s="13"/>
      <c r="I134" s="13" t="s">
        <v>34</v>
      </c>
      <c r="J134" s="13" t="s">
        <v>34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>
        <v>7779769</v>
      </c>
      <c r="W134" s="13">
        <v>7779769</v>
      </c>
      <c r="X134" s="13">
        <v>0</v>
      </c>
      <c r="Y134" s="13">
        <v>0</v>
      </c>
      <c r="Z134" s="13">
        <v>0</v>
      </c>
      <c r="AA134" s="13">
        <v>0</v>
      </c>
    </row>
    <row r="135" spans="1:27" ht="17.850000000000001" customHeight="1" x14ac:dyDescent="0.2">
      <c r="A135" s="59">
        <v>51</v>
      </c>
      <c r="B135" s="16" t="s">
        <v>1276</v>
      </c>
      <c r="C135" s="59">
        <v>124</v>
      </c>
      <c r="D135" s="13">
        <v>3.2</v>
      </c>
      <c r="E135" s="13" t="s">
        <v>34</v>
      </c>
      <c r="F135" s="13"/>
      <c r="G135" s="13" t="s">
        <v>34</v>
      </c>
      <c r="H135" s="13" t="s">
        <v>34</v>
      </c>
      <c r="I135" s="13" t="s">
        <v>34</v>
      </c>
      <c r="J135" s="13" t="s">
        <v>34</v>
      </c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>
        <v>12049070</v>
      </c>
      <c r="W135" s="13">
        <v>12049070</v>
      </c>
      <c r="X135" s="13">
        <v>0</v>
      </c>
      <c r="Y135" s="13">
        <v>0</v>
      </c>
      <c r="Z135" s="13">
        <v>0</v>
      </c>
      <c r="AA135" s="13">
        <v>0</v>
      </c>
    </row>
    <row r="136" spans="1:27" ht="17.100000000000001" customHeight="1" x14ac:dyDescent="0.2">
      <c r="A136" s="59">
        <v>52</v>
      </c>
      <c r="B136" s="16" t="s">
        <v>821</v>
      </c>
      <c r="C136" s="59">
        <v>189</v>
      </c>
      <c r="D136" s="13">
        <v>3.6</v>
      </c>
      <c r="E136" s="13" t="s">
        <v>34</v>
      </c>
      <c r="F136" s="13"/>
      <c r="G136" s="13"/>
      <c r="H136" s="13"/>
      <c r="I136" s="13" t="s">
        <v>34</v>
      </c>
      <c r="J136" s="13" t="s">
        <v>34</v>
      </c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>
        <v>3481326</v>
      </c>
      <c r="W136" s="13">
        <v>3481326</v>
      </c>
      <c r="X136" s="13">
        <v>0</v>
      </c>
      <c r="Y136" s="13">
        <v>0</v>
      </c>
      <c r="Z136" s="13">
        <v>0</v>
      </c>
      <c r="AA136" s="13">
        <v>0</v>
      </c>
    </row>
    <row r="137" spans="1:27" ht="17.850000000000001" customHeight="1" x14ac:dyDescent="0.2">
      <c r="A137" s="59">
        <v>53</v>
      </c>
      <c r="B137" s="16" t="s">
        <v>1277</v>
      </c>
      <c r="C137" s="59">
        <v>117</v>
      </c>
      <c r="D137" s="13">
        <v>3.8</v>
      </c>
      <c r="E137" s="13" t="s">
        <v>34</v>
      </c>
      <c r="F137" s="13"/>
      <c r="G137" s="13" t="s">
        <v>34</v>
      </c>
      <c r="H137" s="13" t="s">
        <v>34</v>
      </c>
      <c r="I137" s="13" t="s">
        <v>34</v>
      </c>
      <c r="J137" s="13" t="s">
        <v>34</v>
      </c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>
        <v>14160694</v>
      </c>
      <c r="W137" s="13">
        <v>14160694</v>
      </c>
      <c r="X137" s="13">
        <v>0</v>
      </c>
      <c r="Y137" s="13">
        <v>0</v>
      </c>
      <c r="Z137" s="13">
        <v>0</v>
      </c>
      <c r="AA137" s="13">
        <v>0</v>
      </c>
    </row>
    <row r="138" spans="1:27" ht="17.850000000000001" customHeight="1" x14ac:dyDescent="0.2">
      <c r="A138" s="59">
        <v>54</v>
      </c>
      <c r="B138" s="16" t="s">
        <v>1278</v>
      </c>
      <c r="C138" s="59">
        <v>62</v>
      </c>
      <c r="D138" s="13">
        <v>1.8</v>
      </c>
      <c r="E138" s="13" t="s">
        <v>34</v>
      </c>
      <c r="F138" s="13"/>
      <c r="G138" s="13"/>
      <c r="H138" s="13" t="s">
        <v>34</v>
      </c>
      <c r="I138" s="13"/>
      <c r="J138" s="13" t="s">
        <v>34</v>
      </c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>
        <v>5008884</v>
      </c>
      <c r="W138" s="13">
        <v>5008884</v>
      </c>
      <c r="X138" s="13">
        <v>0</v>
      </c>
      <c r="Y138" s="13">
        <v>0</v>
      </c>
      <c r="Z138" s="13">
        <v>0</v>
      </c>
      <c r="AA138" s="13">
        <v>0</v>
      </c>
    </row>
    <row r="139" spans="1:27" ht="17.100000000000001" customHeight="1" x14ac:dyDescent="0.2">
      <c r="A139" s="59">
        <v>55</v>
      </c>
      <c r="B139" s="16" t="s">
        <v>1279</v>
      </c>
      <c r="C139" s="59">
        <v>82</v>
      </c>
      <c r="D139" s="13">
        <v>1.6</v>
      </c>
      <c r="E139" s="13" t="s">
        <v>34</v>
      </c>
      <c r="F139" s="13"/>
      <c r="G139" s="13" t="s">
        <v>34</v>
      </c>
      <c r="H139" s="13" t="s">
        <v>34</v>
      </c>
      <c r="I139" s="13" t="s">
        <v>34</v>
      </c>
      <c r="J139" s="13" t="s">
        <v>34</v>
      </c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>
        <v>6575136</v>
      </c>
      <c r="W139" s="13">
        <v>6575136</v>
      </c>
      <c r="X139" s="13">
        <v>0</v>
      </c>
      <c r="Y139" s="13">
        <v>0</v>
      </c>
      <c r="Z139" s="13">
        <v>0</v>
      </c>
      <c r="AA139" s="13">
        <v>0</v>
      </c>
    </row>
    <row r="140" spans="1:27" ht="17.850000000000001" customHeight="1" x14ac:dyDescent="0.2">
      <c r="A140" s="59">
        <v>56</v>
      </c>
      <c r="B140" s="16" t="s">
        <v>1280</v>
      </c>
      <c r="C140" s="59">
        <v>33</v>
      </c>
      <c r="D140" s="13">
        <v>0.6</v>
      </c>
      <c r="E140" s="13" t="s">
        <v>34</v>
      </c>
      <c r="F140" s="13"/>
      <c r="G140" s="13"/>
      <c r="H140" s="13"/>
      <c r="I140" s="13"/>
      <c r="J140" s="13" t="s">
        <v>34</v>
      </c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>
        <v>744422</v>
      </c>
      <c r="W140" s="13">
        <v>744422</v>
      </c>
      <c r="X140" s="13">
        <v>0</v>
      </c>
      <c r="Y140" s="13">
        <v>0</v>
      </c>
      <c r="Z140" s="13">
        <v>0</v>
      </c>
      <c r="AA140" s="13">
        <v>0</v>
      </c>
    </row>
    <row r="141" spans="1:27" ht="17.850000000000001" customHeight="1" x14ac:dyDescent="0.2">
      <c r="A141" s="59">
        <v>57</v>
      </c>
      <c r="B141" s="16" t="s">
        <v>138</v>
      </c>
      <c r="C141" s="59">
        <v>195</v>
      </c>
      <c r="D141" s="13">
        <v>3.6</v>
      </c>
      <c r="E141" s="13" t="s">
        <v>34</v>
      </c>
      <c r="F141" s="13"/>
      <c r="G141" s="13"/>
      <c r="H141" s="13"/>
      <c r="I141" s="13" t="s">
        <v>34</v>
      </c>
      <c r="J141" s="13" t="s">
        <v>34</v>
      </c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>
        <v>3480357</v>
      </c>
      <c r="W141" s="13">
        <v>3480357</v>
      </c>
      <c r="X141" s="13">
        <v>0</v>
      </c>
      <c r="Y141" s="13">
        <v>0</v>
      </c>
      <c r="Z141" s="13">
        <v>0</v>
      </c>
      <c r="AA141" s="13">
        <v>0</v>
      </c>
    </row>
    <row r="142" spans="1:27" ht="17.100000000000001" customHeight="1" x14ac:dyDescent="0.2">
      <c r="A142" s="59">
        <v>58</v>
      </c>
      <c r="B142" s="16" t="s">
        <v>1281</v>
      </c>
      <c r="C142" s="59">
        <v>181</v>
      </c>
      <c r="D142" s="13">
        <v>3.6</v>
      </c>
      <c r="E142" s="13" t="s">
        <v>34</v>
      </c>
      <c r="F142" s="13"/>
      <c r="G142" s="13" t="s">
        <v>34</v>
      </c>
      <c r="H142" s="13"/>
      <c r="I142" s="13" t="s">
        <v>34</v>
      </c>
      <c r="J142" s="13" t="s">
        <v>34</v>
      </c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>
        <v>7853081</v>
      </c>
      <c r="W142" s="13">
        <v>7853081</v>
      </c>
      <c r="X142" s="13">
        <v>0</v>
      </c>
      <c r="Y142" s="13">
        <v>0</v>
      </c>
      <c r="Z142" s="13">
        <v>0</v>
      </c>
      <c r="AA142" s="13">
        <v>0</v>
      </c>
    </row>
    <row r="143" spans="1:27" ht="17.850000000000001" customHeight="1" x14ac:dyDescent="0.2">
      <c r="A143" s="59">
        <v>59</v>
      </c>
      <c r="B143" s="16" t="s">
        <v>1282</v>
      </c>
      <c r="C143" s="59">
        <v>186</v>
      </c>
      <c r="D143" s="13">
        <v>3.6</v>
      </c>
      <c r="E143" s="13" t="s">
        <v>34</v>
      </c>
      <c r="F143" s="13"/>
      <c r="G143" s="13"/>
      <c r="H143" s="13"/>
      <c r="I143" s="13" t="s">
        <v>34</v>
      </c>
      <c r="J143" s="13" t="s">
        <v>34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>
        <v>3443148</v>
      </c>
      <c r="W143" s="13">
        <v>3443148</v>
      </c>
      <c r="X143" s="13">
        <v>0</v>
      </c>
      <c r="Y143" s="13">
        <v>0</v>
      </c>
      <c r="Z143" s="13">
        <v>0</v>
      </c>
      <c r="AA143" s="13">
        <v>0</v>
      </c>
    </row>
    <row r="144" spans="1:27" ht="17.100000000000001" customHeight="1" x14ac:dyDescent="0.2">
      <c r="A144" s="59">
        <v>60</v>
      </c>
      <c r="B144" s="16" t="s">
        <v>1283</v>
      </c>
      <c r="C144" s="59">
        <v>175</v>
      </c>
      <c r="D144" s="13">
        <v>3.6</v>
      </c>
      <c r="E144" s="13" t="s">
        <v>34</v>
      </c>
      <c r="F144" s="13"/>
      <c r="G144" s="13" t="s">
        <v>34</v>
      </c>
      <c r="H144" s="13"/>
      <c r="I144" s="13" t="s">
        <v>34</v>
      </c>
      <c r="J144" s="13" t="s">
        <v>34</v>
      </c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>
        <v>7708843</v>
      </c>
      <c r="W144" s="13">
        <v>7708843</v>
      </c>
      <c r="X144" s="13">
        <v>0</v>
      </c>
      <c r="Y144" s="13">
        <v>0</v>
      </c>
      <c r="Z144" s="13">
        <v>0</v>
      </c>
      <c r="AA144" s="13">
        <v>0</v>
      </c>
    </row>
    <row r="145" spans="1:27" ht="17.850000000000001" customHeight="1" x14ac:dyDescent="0.2">
      <c r="A145" s="59">
        <v>61</v>
      </c>
      <c r="B145" s="16" t="s">
        <v>1284</v>
      </c>
      <c r="C145" s="59">
        <v>116</v>
      </c>
      <c r="D145" s="13">
        <v>2.7</v>
      </c>
      <c r="E145" s="13" t="s">
        <v>34</v>
      </c>
      <c r="F145" s="13"/>
      <c r="G145" s="13" t="s">
        <v>34</v>
      </c>
      <c r="H145" s="13" t="s">
        <v>34</v>
      </c>
      <c r="I145" s="13" t="s">
        <v>34</v>
      </c>
      <c r="J145" s="13" t="s">
        <v>34</v>
      </c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>
        <v>9954313</v>
      </c>
      <c r="W145" s="13">
        <v>9954313</v>
      </c>
      <c r="X145" s="13">
        <v>0</v>
      </c>
      <c r="Y145" s="13">
        <v>0</v>
      </c>
      <c r="Z145" s="13">
        <v>0</v>
      </c>
      <c r="AA145" s="13">
        <v>0</v>
      </c>
    </row>
    <row r="146" spans="1:27" ht="17.850000000000001" customHeight="1" x14ac:dyDescent="0.2">
      <c r="A146" s="59">
        <v>62</v>
      </c>
      <c r="B146" s="16" t="s">
        <v>1285</v>
      </c>
      <c r="C146" s="59">
        <v>159</v>
      </c>
      <c r="D146" s="13">
        <v>5.6</v>
      </c>
      <c r="E146" s="13" t="s">
        <v>34</v>
      </c>
      <c r="F146" s="13"/>
      <c r="G146" s="13" t="s">
        <v>34</v>
      </c>
      <c r="H146" s="13" t="s">
        <v>34</v>
      </c>
      <c r="I146" s="13"/>
      <c r="J146" s="13" t="s">
        <v>34</v>
      </c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>
        <v>20813394</v>
      </c>
      <c r="W146" s="13">
        <v>20813394</v>
      </c>
      <c r="X146" s="13">
        <v>0</v>
      </c>
      <c r="Y146" s="13">
        <v>0</v>
      </c>
      <c r="Z146" s="13">
        <v>0</v>
      </c>
      <c r="AA146" s="13">
        <v>0</v>
      </c>
    </row>
    <row r="147" spans="1:27" ht="17.100000000000001" customHeight="1" x14ac:dyDescent="0.2">
      <c r="A147" s="59">
        <v>63</v>
      </c>
      <c r="B147" s="16" t="s">
        <v>1286</v>
      </c>
      <c r="C147" s="59">
        <v>188</v>
      </c>
      <c r="D147" s="13">
        <v>3.5</v>
      </c>
      <c r="E147" s="13" t="s">
        <v>34</v>
      </c>
      <c r="F147" s="13"/>
      <c r="G147" s="13"/>
      <c r="H147" s="13"/>
      <c r="I147" s="13" t="s">
        <v>34</v>
      </c>
      <c r="J147" s="13" t="s">
        <v>34</v>
      </c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>
        <v>3426093</v>
      </c>
      <c r="W147" s="13">
        <v>3426093</v>
      </c>
      <c r="X147" s="13">
        <v>0</v>
      </c>
      <c r="Y147" s="13">
        <v>0</v>
      </c>
      <c r="Z147" s="13">
        <v>0</v>
      </c>
      <c r="AA147" s="13">
        <v>0</v>
      </c>
    </row>
    <row r="148" spans="1:27" ht="17.850000000000001" customHeight="1" x14ac:dyDescent="0.2">
      <c r="A148" s="59">
        <v>64</v>
      </c>
      <c r="B148" s="16" t="s">
        <v>1287</v>
      </c>
      <c r="C148" s="59">
        <v>160</v>
      </c>
      <c r="D148" s="13">
        <v>3.6</v>
      </c>
      <c r="E148" s="13" t="s">
        <v>34</v>
      </c>
      <c r="F148" s="13"/>
      <c r="G148" s="13" t="s">
        <v>34</v>
      </c>
      <c r="H148" s="13" t="s">
        <v>34</v>
      </c>
      <c r="I148" s="13" t="s">
        <v>34</v>
      </c>
      <c r="J148" s="13" t="s">
        <v>34</v>
      </c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>
        <v>13326389</v>
      </c>
      <c r="W148" s="13">
        <v>13326389</v>
      </c>
      <c r="X148" s="13">
        <v>0</v>
      </c>
      <c r="Y148" s="13">
        <v>0</v>
      </c>
      <c r="Z148" s="13">
        <v>0</v>
      </c>
      <c r="AA148" s="13">
        <v>0</v>
      </c>
    </row>
    <row r="149" spans="1:27" ht="17.850000000000001" customHeight="1" x14ac:dyDescent="0.2">
      <c r="A149" s="59">
        <v>65</v>
      </c>
      <c r="B149" s="16" t="s">
        <v>1288</v>
      </c>
      <c r="C149" s="59">
        <v>161</v>
      </c>
      <c r="D149" s="13">
        <v>3.6</v>
      </c>
      <c r="E149" s="13" t="s">
        <v>34</v>
      </c>
      <c r="F149" s="13"/>
      <c r="G149" s="13" t="s">
        <v>34</v>
      </c>
      <c r="H149" s="13" t="s">
        <v>34</v>
      </c>
      <c r="I149" s="13" t="s">
        <v>34</v>
      </c>
      <c r="J149" s="13" t="s">
        <v>34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>
        <v>13374738</v>
      </c>
      <c r="W149" s="13">
        <v>13374738</v>
      </c>
      <c r="X149" s="13">
        <v>0</v>
      </c>
      <c r="Y149" s="13">
        <v>0</v>
      </c>
      <c r="Z149" s="13">
        <v>0</v>
      </c>
      <c r="AA149" s="13">
        <v>0</v>
      </c>
    </row>
    <row r="150" spans="1:27" ht="17.100000000000001" customHeight="1" x14ac:dyDescent="0.2">
      <c r="A150" s="59">
        <v>66</v>
      </c>
      <c r="B150" s="16" t="s">
        <v>1289</v>
      </c>
      <c r="C150" s="59">
        <v>96</v>
      </c>
      <c r="D150" s="59">
        <v>1.9</v>
      </c>
      <c r="E150" s="59" t="s">
        <v>34</v>
      </c>
      <c r="F150" s="59"/>
      <c r="G150" s="59" t="s">
        <v>34</v>
      </c>
      <c r="H150" s="59" t="s">
        <v>34</v>
      </c>
      <c r="I150" s="59" t="s">
        <v>34</v>
      </c>
      <c r="J150" s="59" t="s">
        <v>34</v>
      </c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13">
        <v>7839237</v>
      </c>
      <c r="W150" s="13">
        <v>7839237</v>
      </c>
      <c r="X150" s="13">
        <v>0</v>
      </c>
      <c r="Y150" s="13">
        <v>0</v>
      </c>
      <c r="Z150" s="13">
        <v>0</v>
      </c>
      <c r="AA150" s="13">
        <v>0</v>
      </c>
    </row>
    <row r="151" spans="1:27" ht="17.850000000000001" customHeight="1" x14ac:dyDescent="0.2">
      <c r="A151" s="59">
        <v>67</v>
      </c>
      <c r="B151" s="65" t="s">
        <v>1906</v>
      </c>
      <c r="C151" s="67">
        <v>298</v>
      </c>
      <c r="D151" s="67">
        <v>6.2</v>
      </c>
      <c r="E151" s="67" t="s">
        <v>34</v>
      </c>
      <c r="F151" s="67" t="s">
        <v>34</v>
      </c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13">
        <v>7200000</v>
      </c>
      <c r="W151" s="13">
        <v>7200000</v>
      </c>
      <c r="X151" s="13">
        <v>0</v>
      </c>
      <c r="Y151" s="13">
        <v>0</v>
      </c>
      <c r="Z151" s="13">
        <v>0</v>
      </c>
      <c r="AA151" s="13">
        <v>0</v>
      </c>
    </row>
    <row r="152" spans="1:27" ht="17.100000000000001" customHeight="1" x14ac:dyDescent="0.2">
      <c r="A152" s="59">
        <v>68</v>
      </c>
      <c r="B152" s="16" t="s">
        <v>1290</v>
      </c>
      <c r="C152" s="59">
        <v>59</v>
      </c>
      <c r="D152" s="13">
        <v>2</v>
      </c>
      <c r="E152" s="13" t="s">
        <v>34</v>
      </c>
      <c r="F152" s="13"/>
      <c r="G152" s="13" t="s">
        <v>34</v>
      </c>
      <c r="H152" s="13" t="s">
        <v>34</v>
      </c>
      <c r="I152" s="13" t="s">
        <v>34</v>
      </c>
      <c r="J152" s="13" t="s">
        <v>34</v>
      </c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>
        <v>8050952</v>
      </c>
      <c r="W152" s="13">
        <v>8050952</v>
      </c>
      <c r="X152" s="13">
        <v>0</v>
      </c>
      <c r="Y152" s="13">
        <v>0</v>
      </c>
      <c r="Z152" s="13">
        <v>0</v>
      </c>
      <c r="AA152" s="13">
        <v>0</v>
      </c>
    </row>
    <row r="153" spans="1:27" ht="17.850000000000001" customHeight="1" x14ac:dyDescent="0.2">
      <c r="A153" s="59">
        <v>69</v>
      </c>
      <c r="B153" s="16" t="s">
        <v>838</v>
      </c>
      <c r="C153" s="59">
        <v>19</v>
      </c>
      <c r="D153" s="13">
        <v>0.4</v>
      </c>
      <c r="E153" s="13" t="s">
        <v>34</v>
      </c>
      <c r="F153" s="13"/>
      <c r="G153" s="13"/>
      <c r="H153" s="13" t="s">
        <v>34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>
        <v>1513200</v>
      </c>
      <c r="W153" s="13">
        <v>1513200</v>
      </c>
      <c r="X153" s="13">
        <v>0</v>
      </c>
      <c r="Y153" s="13">
        <v>0</v>
      </c>
      <c r="Z153" s="13">
        <v>0</v>
      </c>
      <c r="AA153" s="13">
        <v>0</v>
      </c>
    </row>
    <row r="154" spans="1:27" ht="17.850000000000001" customHeight="1" x14ac:dyDescent="0.2">
      <c r="A154" s="59">
        <v>70</v>
      </c>
      <c r="B154" s="16" t="s">
        <v>1291</v>
      </c>
      <c r="C154" s="59">
        <v>177</v>
      </c>
      <c r="D154" s="13">
        <v>3.3</v>
      </c>
      <c r="E154" s="13" t="s">
        <v>34</v>
      </c>
      <c r="F154" s="13"/>
      <c r="G154" s="13"/>
      <c r="H154" s="13" t="s">
        <v>34</v>
      </c>
      <c r="I154" s="13" t="s">
        <v>34</v>
      </c>
      <c r="J154" s="13" t="s">
        <v>34</v>
      </c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>
        <v>8467768</v>
      </c>
      <c r="W154" s="13">
        <v>8467768</v>
      </c>
      <c r="X154" s="13">
        <v>0</v>
      </c>
      <c r="Y154" s="13">
        <v>0</v>
      </c>
      <c r="Z154" s="13">
        <v>0</v>
      </c>
      <c r="AA154" s="13">
        <v>0</v>
      </c>
    </row>
    <row r="155" spans="1:27" ht="17.100000000000001" customHeight="1" x14ac:dyDescent="0.2">
      <c r="A155" s="59">
        <v>71</v>
      </c>
      <c r="B155" s="16" t="s">
        <v>1292</v>
      </c>
      <c r="C155" s="59">
        <v>152</v>
      </c>
      <c r="D155" s="13">
        <v>3.3</v>
      </c>
      <c r="E155" s="13" t="s">
        <v>34</v>
      </c>
      <c r="F155" s="13"/>
      <c r="G155" s="13" t="s">
        <v>34</v>
      </c>
      <c r="H155" s="13" t="s">
        <v>34</v>
      </c>
      <c r="I155" s="13" t="s">
        <v>34</v>
      </c>
      <c r="J155" s="13" t="s">
        <v>34</v>
      </c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>
        <v>12410940</v>
      </c>
      <c r="W155" s="13">
        <v>12410940</v>
      </c>
      <c r="X155" s="13">
        <v>0</v>
      </c>
      <c r="Y155" s="13">
        <v>0</v>
      </c>
      <c r="Z155" s="13">
        <v>0</v>
      </c>
      <c r="AA155" s="13">
        <v>0</v>
      </c>
    </row>
    <row r="156" spans="1:27" ht="17.850000000000001" customHeight="1" x14ac:dyDescent="0.2">
      <c r="A156" s="59">
        <v>72</v>
      </c>
      <c r="B156" s="16" t="s">
        <v>1293</v>
      </c>
      <c r="C156" s="59">
        <v>131</v>
      </c>
      <c r="D156" s="13">
        <v>3.9</v>
      </c>
      <c r="E156" s="13" t="s">
        <v>34</v>
      </c>
      <c r="F156" s="13"/>
      <c r="G156" s="13" t="s">
        <v>34</v>
      </c>
      <c r="H156" s="13" t="s">
        <v>34</v>
      </c>
      <c r="I156" s="13" t="s">
        <v>34</v>
      </c>
      <c r="J156" s="13" t="s">
        <v>34</v>
      </c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>
        <v>14448915</v>
      </c>
      <c r="W156" s="13">
        <v>14448915</v>
      </c>
      <c r="X156" s="13">
        <v>0</v>
      </c>
      <c r="Y156" s="13">
        <v>0</v>
      </c>
      <c r="Z156" s="13">
        <v>0</v>
      </c>
      <c r="AA156" s="13">
        <v>0</v>
      </c>
    </row>
    <row r="157" spans="1:27" ht="17.100000000000001" customHeight="1" x14ac:dyDescent="0.2">
      <c r="A157" s="59">
        <v>73</v>
      </c>
      <c r="B157" s="16" t="s">
        <v>1294</v>
      </c>
      <c r="C157" s="59">
        <v>101</v>
      </c>
      <c r="D157" s="13">
        <v>2.7</v>
      </c>
      <c r="E157" s="13" t="s">
        <v>34</v>
      </c>
      <c r="F157" s="13"/>
      <c r="G157" s="13" t="s">
        <v>34</v>
      </c>
      <c r="H157" s="13" t="s">
        <v>34</v>
      </c>
      <c r="I157" s="13" t="s">
        <v>34</v>
      </c>
      <c r="J157" s="13" t="s">
        <v>34</v>
      </c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>
        <v>10016905</v>
      </c>
      <c r="W157" s="13">
        <v>10016905</v>
      </c>
      <c r="X157" s="13">
        <v>0</v>
      </c>
      <c r="Y157" s="13">
        <v>0</v>
      </c>
      <c r="Z157" s="13">
        <v>0</v>
      </c>
      <c r="AA157" s="13">
        <v>0</v>
      </c>
    </row>
    <row r="158" spans="1:27" ht="17.850000000000001" customHeight="1" x14ac:dyDescent="0.2">
      <c r="A158" s="59">
        <v>74</v>
      </c>
      <c r="B158" s="16" t="s">
        <v>1295</v>
      </c>
      <c r="C158" s="59">
        <v>146</v>
      </c>
      <c r="D158" s="13">
        <v>3.2</v>
      </c>
      <c r="E158" s="13" t="s">
        <v>34</v>
      </c>
      <c r="F158" s="13"/>
      <c r="G158" s="13" t="s">
        <v>34</v>
      </c>
      <c r="H158" s="13" t="s">
        <v>34</v>
      </c>
      <c r="I158" s="13" t="s">
        <v>34</v>
      </c>
      <c r="J158" s="13" t="s">
        <v>34</v>
      </c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>
        <v>11904772</v>
      </c>
      <c r="W158" s="13">
        <v>11904772</v>
      </c>
      <c r="X158" s="13">
        <v>0</v>
      </c>
      <c r="Y158" s="13">
        <v>0</v>
      </c>
      <c r="Z158" s="13">
        <v>0</v>
      </c>
      <c r="AA158" s="13">
        <v>0</v>
      </c>
    </row>
    <row r="159" spans="1:27" ht="17.100000000000001" customHeight="1" x14ac:dyDescent="0.2">
      <c r="A159" s="59">
        <v>75</v>
      </c>
      <c r="B159" s="16" t="s">
        <v>1296</v>
      </c>
      <c r="C159" s="59">
        <v>178</v>
      </c>
      <c r="D159" s="13">
        <v>3.6</v>
      </c>
      <c r="E159" s="13" t="s">
        <v>34</v>
      </c>
      <c r="F159" s="13"/>
      <c r="G159" s="13"/>
      <c r="H159" s="13"/>
      <c r="I159" s="13" t="s">
        <v>34</v>
      </c>
      <c r="J159" s="13" t="s">
        <v>34</v>
      </c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>
        <v>3440338</v>
      </c>
      <c r="W159" s="13">
        <v>3440338</v>
      </c>
      <c r="X159" s="13">
        <v>0</v>
      </c>
      <c r="Y159" s="13">
        <v>0</v>
      </c>
      <c r="Z159" s="13">
        <v>0</v>
      </c>
      <c r="AA159" s="13">
        <v>0</v>
      </c>
    </row>
    <row r="160" spans="1:27" ht="17.850000000000001" customHeight="1" x14ac:dyDescent="0.2">
      <c r="A160" s="59">
        <v>76</v>
      </c>
      <c r="B160" s="16" t="s">
        <v>1297</v>
      </c>
      <c r="C160" s="59">
        <v>100</v>
      </c>
      <c r="D160" s="13">
        <v>3</v>
      </c>
      <c r="E160" s="13" t="s">
        <v>34</v>
      </c>
      <c r="F160" s="13" t="s">
        <v>34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>
        <v>2400000</v>
      </c>
      <c r="W160" s="13">
        <v>2400000</v>
      </c>
      <c r="X160" s="13">
        <v>0</v>
      </c>
      <c r="Y160" s="13">
        <v>0</v>
      </c>
      <c r="Z160" s="13">
        <v>0</v>
      </c>
      <c r="AA160" s="13">
        <v>0</v>
      </c>
    </row>
    <row r="161" spans="1:27" ht="17.850000000000001" customHeight="1" x14ac:dyDescent="0.2">
      <c r="A161" s="59">
        <v>77</v>
      </c>
      <c r="B161" s="16" t="s">
        <v>1298</v>
      </c>
      <c r="C161" s="59">
        <v>0</v>
      </c>
      <c r="D161" s="13">
        <v>7.1</v>
      </c>
      <c r="E161" s="13" t="s">
        <v>34</v>
      </c>
      <c r="F161" s="13"/>
      <c r="G161" s="13"/>
      <c r="H161" s="13" t="s">
        <v>34</v>
      </c>
      <c r="I161" s="13" t="s">
        <v>34</v>
      </c>
      <c r="J161" s="13" t="s">
        <v>34</v>
      </c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>
        <v>18028884</v>
      </c>
      <c r="W161" s="13">
        <v>18028884</v>
      </c>
      <c r="X161" s="13">
        <v>0</v>
      </c>
      <c r="Y161" s="13">
        <v>0</v>
      </c>
      <c r="Z161" s="13">
        <v>0</v>
      </c>
      <c r="AA161" s="13">
        <v>0</v>
      </c>
    </row>
    <row r="162" spans="1:27" ht="17.100000000000001" customHeight="1" x14ac:dyDescent="0.2">
      <c r="A162" s="59">
        <v>78</v>
      </c>
      <c r="B162" s="16" t="s">
        <v>1299</v>
      </c>
      <c r="C162" s="59">
        <v>91</v>
      </c>
      <c r="D162" s="13">
        <v>1.8</v>
      </c>
      <c r="E162" s="13" t="s">
        <v>34</v>
      </c>
      <c r="F162" s="13"/>
      <c r="G162" s="13" t="s">
        <v>34</v>
      </c>
      <c r="H162" s="13" t="s">
        <v>34</v>
      </c>
      <c r="I162" s="13" t="s">
        <v>34</v>
      </c>
      <c r="J162" s="13" t="s">
        <v>34</v>
      </c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>
        <v>7270536</v>
      </c>
      <c r="W162" s="13">
        <v>7270536</v>
      </c>
      <c r="X162" s="13">
        <v>0</v>
      </c>
      <c r="Y162" s="13">
        <v>0</v>
      </c>
      <c r="Z162" s="13">
        <v>0</v>
      </c>
      <c r="AA162" s="13">
        <v>0</v>
      </c>
    </row>
    <row r="163" spans="1:27" ht="19.899999999999999" customHeight="1" x14ac:dyDescent="0.2">
      <c r="A163" s="59">
        <v>79</v>
      </c>
      <c r="B163" s="16" t="s">
        <v>1300</v>
      </c>
      <c r="C163" s="59">
        <v>57</v>
      </c>
      <c r="D163" s="13">
        <v>1.7</v>
      </c>
      <c r="E163" s="13" t="s">
        <v>34</v>
      </c>
      <c r="F163" s="13"/>
      <c r="G163" s="13" t="s">
        <v>34</v>
      </c>
      <c r="H163" s="13" t="s">
        <v>34</v>
      </c>
      <c r="I163" s="13"/>
      <c r="J163" s="13" t="s">
        <v>34</v>
      </c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>
        <v>7065011</v>
      </c>
      <c r="W163" s="13">
        <v>7065011</v>
      </c>
      <c r="X163" s="13">
        <v>0</v>
      </c>
      <c r="Y163" s="13">
        <v>0</v>
      </c>
      <c r="Z163" s="13">
        <v>0</v>
      </c>
      <c r="AA163" s="13">
        <v>0</v>
      </c>
    </row>
    <row r="164" spans="1:27" ht="17.850000000000001" customHeight="1" x14ac:dyDescent="0.2">
      <c r="A164" s="59">
        <v>80</v>
      </c>
      <c r="B164" s="16" t="s">
        <v>1301</v>
      </c>
      <c r="C164" s="59">
        <v>81</v>
      </c>
      <c r="D164" s="13">
        <v>1.5</v>
      </c>
      <c r="E164" s="13" t="s">
        <v>34</v>
      </c>
      <c r="F164" s="13"/>
      <c r="G164" s="13"/>
      <c r="H164" s="13" t="s">
        <v>34</v>
      </c>
      <c r="I164" s="13" t="s">
        <v>34</v>
      </c>
      <c r="J164" s="13" t="s">
        <v>34</v>
      </c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>
        <v>4351260</v>
      </c>
      <c r="W164" s="13">
        <v>4351260</v>
      </c>
      <c r="X164" s="13">
        <v>0</v>
      </c>
      <c r="Y164" s="13">
        <v>0</v>
      </c>
      <c r="Z164" s="13">
        <v>0</v>
      </c>
      <c r="AA164" s="13">
        <v>0</v>
      </c>
    </row>
    <row r="165" spans="1:27" ht="17.100000000000001" customHeight="1" x14ac:dyDescent="0.2">
      <c r="A165" s="59">
        <v>81</v>
      </c>
      <c r="B165" s="16" t="s">
        <v>1302</v>
      </c>
      <c r="C165" s="59">
        <v>133</v>
      </c>
      <c r="D165" s="13">
        <v>4.5</v>
      </c>
      <c r="E165" s="13" t="s">
        <v>34</v>
      </c>
      <c r="F165" s="13"/>
      <c r="G165" s="13" t="s">
        <v>34</v>
      </c>
      <c r="H165" s="13" t="s">
        <v>34</v>
      </c>
      <c r="I165" s="13" t="s">
        <v>34</v>
      </c>
      <c r="J165" s="13" t="s">
        <v>34</v>
      </c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>
        <v>16758807</v>
      </c>
      <c r="W165" s="13">
        <v>16758807</v>
      </c>
      <c r="X165" s="13">
        <v>0</v>
      </c>
      <c r="Y165" s="13">
        <v>0</v>
      </c>
      <c r="Z165" s="13">
        <v>0</v>
      </c>
      <c r="AA165" s="13">
        <v>0</v>
      </c>
    </row>
    <row r="166" spans="1:27" ht="17.100000000000001" customHeight="1" x14ac:dyDescent="0.2">
      <c r="A166" s="59">
        <v>82</v>
      </c>
      <c r="B166" s="65" t="s">
        <v>172</v>
      </c>
      <c r="C166" s="66">
        <v>15</v>
      </c>
      <c r="D166" s="67">
        <v>0.4</v>
      </c>
      <c r="E166" s="67"/>
      <c r="F166" s="67"/>
      <c r="G166" s="67"/>
      <c r="H166" s="67"/>
      <c r="I166" s="67"/>
      <c r="J166" s="67" t="s">
        <v>34</v>
      </c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>
        <v>567778</v>
      </c>
      <c r="W166" s="59">
        <v>567778</v>
      </c>
      <c r="X166" s="59">
        <v>0</v>
      </c>
      <c r="Y166" s="59">
        <v>0</v>
      </c>
      <c r="Z166" s="59">
        <v>0</v>
      </c>
      <c r="AA166" s="59">
        <v>0</v>
      </c>
    </row>
    <row r="167" spans="1:27" ht="17.850000000000001" customHeight="1" x14ac:dyDescent="0.2">
      <c r="A167" s="59">
        <v>83</v>
      </c>
      <c r="B167" s="16" t="s">
        <v>1303</v>
      </c>
      <c r="C167" s="59">
        <v>112</v>
      </c>
      <c r="D167" s="13">
        <v>2.5</v>
      </c>
      <c r="E167" s="13" t="s">
        <v>34</v>
      </c>
      <c r="F167" s="13"/>
      <c r="G167" s="13" t="s">
        <v>34</v>
      </c>
      <c r="H167" s="13" t="s">
        <v>34</v>
      </c>
      <c r="I167" s="13"/>
      <c r="J167" s="13" t="s">
        <v>34</v>
      </c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>
        <v>9521419</v>
      </c>
      <c r="W167" s="13">
        <v>9521419</v>
      </c>
      <c r="X167" s="13">
        <v>0</v>
      </c>
      <c r="Y167" s="13">
        <v>0</v>
      </c>
      <c r="Z167" s="13">
        <v>0</v>
      </c>
      <c r="AA167" s="13">
        <v>0</v>
      </c>
    </row>
    <row r="168" spans="1:27" ht="17.850000000000001" customHeight="1" x14ac:dyDescent="0.2">
      <c r="A168" s="59">
        <v>84</v>
      </c>
      <c r="B168" s="16" t="s">
        <v>1304</v>
      </c>
      <c r="C168" s="59">
        <v>131</v>
      </c>
      <c r="D168" s="13">
        <v>3.9</v>
      </c>
      <c r="E168" s="13" t="s">
        <v>34</v>
      </c>
      <c r="F168" s="13"/>
      <c r="G168" s="13" t="s">
        <v>34</v>
      </c>
      <c r="H168" s="13" t="s">
        <v>34</v>
      </c>
      <c r="I168" s="13" t="s">
        <v>34</v>
      </c>
      <c r="J168" s="13" t="s">
        <v>34</v>
      </c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>
        <v>14736386</v>
      </c>
      <c r="W168" s="13">
        <v>14736386</v>
      </c>
      <c r="X168" s="13">
        <v>0</v>
      </c>
      <c r="Y168" s="13">
        <v>0</v>
      </c>
      <c r="Z168" s="13">
        <v>0</v>
      </c>
      <c r="AA168" s="13">
        <v>0</v>
      </c>
    </row>
    <row r="169" spans="1:27" ht="17.100000000000001" customHeight="1" x14ac:dyDescent="0.2">
      <c r="A169" s="59">
        <v>85</v>
      </c>
      <c r="B169" s="16" t="s">
        <v>1305</v>
      </c>
      <c r="C169" s="59">
        <v>63</v>
      </c>
      <c r="D169" s="13">
        <v>1.6</v>
      </c>
      <c r="E169" s="13" t="s">
        <v>34</v>
      </c>
      <c r="F169" s="13"/>
      <c r="G169" s="13" t="s">
        <v>34</v>
      </c>
      <c r="H169" s="13" t="s">
        <v>34</v>
      </c>
      <c r="I169" s="13" t="s">
        <v>34</v>
      </c>
      <c r="J169" s="13" t="s">
        <v>34</v>
      </c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>
        <v>6609391</v>
      </c>
      <c r="W169" s="13">
        <v>6609391</v>
      </c>
      <c r="X169" s="13">
        <v>0</v>
      </c>
      <c r="Y169" s="13">
        <v>0</v>
      </c>
      <c r="Z169" s="13">
        <v>0</v>
      </c>
      <c r="AA169" s="13">
        <v>0</v>
      </c>
    </row>
    <row r="170" spans="1:27" ht="17.850000000000001" customHeight="1" x14ac:dyDescent="0.2">
      <c r="A170" s="59">
        <v>86</v>
      </c>
      <c r="B170" s="16" t="s">
        <v>1306</v>
      </c>
      <c r="C170" s="59">
        <v>71</v>
      </c>
      <c r="D170" s="13">
        <v>1.6</v>
      </c>
      <c r="E170" s="13" t="s">
        <v>34</v>
      </c>
      <c r="F170" s="13"/>
      <c r="G170" s="13" t="s">
        <v>34</v>
      </c>
      <c r="H170" s="13" t="s">
        <v>34</v>
      </c>
      <c r="I170" s="13" t="s">
        <v>34</v>
      </c>
      <c r="J170" s="13" t="s">
        <v>34</v>
      </c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>
        <v>6630438</v>
      </c>
      <c r="W170" s="13">
        <v>6630438</v>
      </c>
      <c r="X170" s="13">
        <v>0</v>
      </c>
      <c r="Y170" s="13">
        <v>0</v>
      </c>
      <c r="Z170" s="13">
        <v>0</v>
      </c>
      <c r="AA170" s="13">
        <v>0</v>
      </c>
    </row>
    <row r="171" spans="1:27" ht="17.100000000000001" customHeight="1" x14ac:dyDescent="0.2">
      <c r="A171" s="59">
        <v>87</v>
      </c>
      <c r="B171" s="16" t="s">
        <v>852</v>
      </c>
      <c r="C171" s="59">
        <v>79</v>
      </c>
      <c r="D171" s="59">
        <v>1.8</v>
      </c>
      <c r="E171" s="59" t="s">
        <v>34</v>
      </c>
      <c r="F171" s="59"/>
      <c r="G171" s="59"/>
      <c r="H171" s="59"/>
      <c r="I171" s="59"/>
      <c r="J171" s="59"/>
      <c r="K171" s="59"/>
      <c r="L171" s="59"/>
      <c r="M171" s="59"/>
      <c r="N171" s="59" t="s">
        <v>34</v>
      </c>
      <c r="O171" s="59" t="s">
        <v>34</v>
      </c>
      <c r="P171" s="59" t="s">
        <v>34</v>
      </c>
      <c r="Q171" s="59"/>
      <c r="R171" s="59"/>
      <c r="S171" s="59"/>
      <c r="T171" s="59"/>
      <c r="U171" s="59"/>
      <c r="V171" s="13">
        <v>3900650</v>
      </c>
      <c r="W171" s="13">
        <v>3900650</v>
      </c>
      <c r="X171" s="13">
        <v>0</v>
      </c>
      <c r="Y171" s="13">
        <v>0</v>
      </c>
      <c r="Z171" s="13">
        <v>0</v>
      </c>
      <c r="AA171" s="13">
        <v>0</v>
      </c>
    </row>
    <row r="172" spans="1:27" ht="17.850000000000001" customHeight="1" x14ac:dyDescent="0.2">
      <c r="A172" s="59">
        <v>88</v>
      </c>
      <c r="B172" s="16" t="s">
        <v>1307</v>
      </c>
      <c r="C172" s="59">
        <v>51</v>
      </c>
      <c r="D172" s="59">
        <v>0.8</v>
      </c>
      <c r="E172" s="59" t="s">
        <v>34</v>
      </c>
      <c r="F172" s="59"/>
      <c r="G172" s="59"/>
      <c r="H172" s="59"/>
      <c r="I172" s="59"/>
      <c r="J172" s="59" t="s">
        <v>34</v>
      </c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13">
        <v>703260</v>
      </c>
      <c r="W172" s="13">
        <v>703260</v>
      </c>
      <c r="X172" s="13">
        <v>0</v>
      </c>
      <c r="Y172" s="13">
        <v>0</v>
      </c>
      <c r="Z172" s="13">
        <v>0</v>
      </c>
      <c r="AA172" s="13">
        <v>0</v>
      </c>
    </row>
    <row r="173" spans="1:27" ht="17.850000000000001" customHeight="1" x14ac:dyDescent="0.2">
      <c r="A173" s="59">
        <v>89</v>
      </c>
      <c r="B173" s="65" t="s">
        <v>179</v>
      </c>
      <c r="C173" s="67">
        <v>74</v>
      </c>
      <c r="D173" s="67">
        <v>1.4</v>
      </c>
      <c r="E173" s="67" t="s">
        <v>34</v>
      </c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 t="s">
        <v>34</v>
      </c>
      <c r="R173" s="67" t="s">
        <v>34</v>
      </c>
      <c r="S173" s="67" t="s">
        <v>34</v>
      </c>
      <c r="T173" s="67" t="s">
        <v>34</v>
      </c>
      <c r="U173" s="67" t="s">
        <v>34</v>
      </c>
      <c r="V173" s="13">
        <v>1122826</v>
      </c>
      <c r="W173" s="13">
        <v>1122826</v>
      </c>
      <c r="X173" s="13">
        <v>0</v>
      </c>
      <c r="Y173" s="13">
        <v>0</v>
      </c>
      <c r="Z173" s="13">
        <v>0</v>
      </c>
      <c r="AA173" s="13">
        <v>0</v>
      </c>
    </row>
    <row r="174" spans="1:27" ht="17.100000000000001" customHeight="1" x14ac:dyDescent="0.2">
      <c r="A174" s="59">
        <v>90</v>
      </c>
      <c r="B174" s="16" t="s">
        <v>1308</v>
      </c>
      <c r="C174" s="59">
        <v>80</v>
      </c>
      <c r="D174" s="13">
        <v>1.6</v>
      </c>
      <c r="E174" s="13" t="s">
        <v>34</v>
      </c>
      <c r="F174" s="13"/>
      <c r="G174" s="13" t="s">
        <v>34</v>
      </c>
      <c r="H174" s="13" t="s">
        <v>34</v>
      </c>
      <c r="I174" s="13" t="s">
        <v>34</v>
      </c>
      <c r="J174" s="13" t="s">
        <v>34</v>
      </c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>
        <v>6601962</v>
      </c>
      <c r="W174" s="13">
        <v>6601962</v>
      </c>
      <c r="X174" s="13">
        <v>0</v>
      </c>
      <c r="Y174" s="13">
        <v>0</v>
      </c>
      <c r="Z174" s="13">
        <v>0</v>
      </c>
      <c r="AA174" s="13">
        <v>0</v>
      </c>
    </row>
    <row r="175" spans="1:27" ht="17.850000000000001" customHeight="1" x14ac:dyDescent="0.2">
      <c r="A175" s="59">
        <v>91</v>
      </c>
      <c r="B175" s="16" t="s">
        <v>1309</v>
      </c>
      <c r="C175" s="59">
        <v>170</v>
      </c>
      <c r="D175" s="13">
        <v>3.5</v>
      </c>
      <c r="E175" s="13" t="s">
        <v>34</v>
      </c>
      <c r="F175" s="13"/>
      <c r="G175" s="13" t="s">
        <v>34</v>
      </c>
      <c r="H175" s="13" t="s">
        <v>34</v>
      </c>
      <c r="I175" s="13" t="s">
        <v>34</v>
      </c>
      <c r="J175" s="13" t="s">
        <v>34</v>
      </c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>
        <v>13100010</v>
      </c>
      <c r="W175" s="13">
        <v>13100010</v>
      </c>
      <c r="X175" s="13">
        <v>0</v>
      </c>
      <c r="Y175" s="13">
        <v>0</v>
      </c>
      <c r="Z175" s="13">
        <v>0</v>
      </c>
      <c r="AA175" s="13">
        <v>0</v>
      </c>
    </row>
    <row r="176" spans="1:27" ht="17.850000000000001" customHeight="1" x14ac:dyDescent="0.2">
      <c r="A176" s="59">
        <v>92</v>
      </c>
      <c r="B176" s="16" t="s">
        <v>1310</v>
      </c>
      <c r="C176" s="59">
        <v>58</v>
      </c>
      <c r="D176" s="59">
        <v>1.3</v>
      </c>
      <c r="E176" s="59" t="s">
        <v>34</v>
      </c>
      <c r="F176" s="59"/>
      <c r="G176" s="59" t="s">
        <v>34</v>
      </c>
      <c r="H176" s="59" t="s">
        <v>34</v>
      </c>
      <c r="I176" s="59" t="s">
        <v>34</v>
      </c>
      <c r="J176" s="59" t="s">
        <v>34</v>
      </c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13">
        <v>5375005</v>
      </c>
      <c r="W176" s="13">
        <v>5375005</v>
      </c>
      <c r="X176" s="13">
        <v>0</v>
      </c>
      <c r="Y176" s="13">
        <v>0</v>
      </c>
      <c r="Z176" s="13">
        <v>0</v>
      </c>
      <c r="AA176" s="13">
        <v>0</v>
      </c>
    </row>
    <row r="177" spans="1:27" ht="17.100000000000001" customHeight="1" x14ac:dyDescent="0.2">
      <c r="A177" s="59">
        <v>93</v>
      </c>
      <c r="B177" s="16" t="s">
        <v>1311</v>
      </c>
      <c r="C177" s="59">
        <v>167</v>
      </c>
      <c r="D177" s="59">
        <v>3.8</v>
      </c>
      <c r="E177" s="59" t="s">
        <v>34</v>
      </c>
      <c r="F177" s="59"/>
      <c r="G177" s="59" t="s">
        <v>34</v>
      </c>
      <c r="H177" s="59"/>
      <c r="I177" s="59" t="s">
        <v>34</v>
      </c>
      <c r="J177" s="59" t="s">
        <v>34</v>
      </c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13">
        <v>8343709</v>
      </c>
      <c r="W177" s="13">
        <v>8343709</v>
      </c>
      <c r="X177" s="13">
        <v>0</v>
      </c>
      <c r="Y177" s="13">
        <v>0</v>
      </c>
      <c r="Z177" s="13">
        <v>0</v>
      </c>
      <c r="AA177" s="13">
        <v>0</v>
      </c>
    </row>
    <row r="178" spans="1:27" ht="17.100000000000001" customHeight="1" x14ac:dyDescent="0.2">
      <c r="A178" s="59">
        <v>94</v>
      </c>
      <c r="B178" s="16" t="s">
        <v>1312</v>
      </c>
      <c r="C178" s="59">
        <v>448</v>
      </c>
      <c r="D178" s="13">
        <v>12.3</v>
      </c>
      <c r="E178" s="13" t="s">
        <v>34</v>
      </c>
      <c r="F178" s="13"/>
      <c r="G178" s="13"/>
      <c r="H178" s="13" t="s">
        <v>34</v>
      </c>
      <c r="I178" s="13" t="s">
        <v>34</v>
      </c>
      <c r="J178" s="13" t="s">
        <v>34</v>
      </c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>
        <v>31346286</v>
      </c>
      <c r="W178" s="13">
        <v>31346286</v>
      </c>
      <c r="X178" s="13">
        <v>0</v>
      </c>
      <c r="Y178" s="13">
        <v>0</v>
      </c>
      <c r="Z178" s="13">
        <v>0</v>
      </c>
      <c r="AA178" s="13">
        <v>0</v>
      </c>
    </row>
    <row r="179" spans="1:27" ht="17.850000000000001" customHeight="1" x14ac:dyDescent="0.2">
      <c r="A179" s="59">
        <v>95</v>
      </c>
      <c r="B179" s="16" t="s">
        <v>1313</v>
      </c>
      <c r="C179" s="59">
        <v>263</v>
      </c>
      <c r="D179" s="13">
        <v>9.3000000000000007</v>
      </c>
      <c r="E179" s="13" t="s">
        <v>34</v>
      </c>
      <c r="F179" s="13"/>
      <c r="G179" s="13"/>
      <c r="H179" s="13" t="s">
        <v>34</v>
      </c>
      <c r="I179" s="13" t="s">
        <v>34</v>
      </c>
      <c r="J179" s="13" t="s">
        <v>34</v>
      </c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>
        <v>23790676</v>
      </c>
      <c r="W179" s="13">
        <v>23790676</v>
      </c>
      <c r="X179" s="13">
        <v>0</v>
      </c>
      <c r="Y179" s="13">
        <v>0</v>
      </c>
      <c r="Z179" s="13">
        <v>0</v>
      </c>
      <c r="AA179" s="13">
        <v>0</v>
      </c>
    </row>
    <row r="180" spans="1:27" ht="17.850000000000001" customHeight="1" x14ac:dyDescent="0.2">
      <c r="A180" s="59">
        <v>96</v>
      </c>
      <c r="B180" s="16" t="s">
        <v>1314</v>
      </c>
      <c r="C180" s="59">
        <v>146</v>
      </c>
      <c r="D180" s="13">
        <v>3.2</v>
      </c>
      <c r="E180" s="13" t="s">
        <v>34</v>
      </c>
      <c r="F180" s="13"/>
      <c r="G180" s="13" t="s">
        <v>34</v>
      </c>
      <c r="H180" s="13" t="s">
        <v>34</v>
      </c>
      <c r="I180" s="13" t="s">
        <v>34</v>
      </c>
      <c r="J180" s="13" t="s">
        <v>34</v>
      </c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>
        <v>11934382</v>
      </c>
      <c r="W180" s="13">
        <v>11934382</v>
      </c>
      <c r="X180" s="13">
        <v>0</v>
      </c>
      <c r="Y180" s="13">
        <v>0</v>
      </c>
      <c r="Z180" s="13">
        <v>0</v>
      </c>
      <c r="AA180" s="13">
        <v>0</v>
      </c>
    </row>
    <row r="181" spans="1:27" ht="17.100000000000001" customHeight="1" x14ac:dyDescent="0.2">
      <c r="A181" s="59">
        <v>97</v>
      </c>
      <c r="B181" s="16" t="s">
        <v>1315</v>
      </c>
      <c r="C181" s="59">
        <v>140</v>
      </c>
      <c r="D181" s="13">
        <v>3.2</v>
      </c>
      <c r="E181" s="13" t="s">
        <v>34</v>
      </c>
      <c r="F181" s="13"/>
      <c r="G181" s="13" t="s">
        <v>34</v>
      </c>
      <c r="H181" s="13" t="s">
        <v>34</v>
      </c>
      <c r="I181" s="13" t="s">
        <v>34</v>
      </c>
      <c r="J181" s="13" t="s">
        <v>34</v>
      </c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>
        <v>11934756</v>
      </c>
      <c r="W181" s="13">
        <v>11934756</v>
      </c>
      <c r="X181" s="13">
        <v>0</v>
      </c>
      <c r="Y181" s="13">
        <v>0</v>
      </c>
      <c r="Z181" s="13">
        <v>0</v>
      </c>
      <c r="AA181" s="13">
        <v>0</v>
      </c>
    </row>
    <row r="182" spans="1:27" ht="17.850000000000001" customHeight="1" x14ac:dyDescent="0.2">
      <c r="A182" s="59">
        <v>98</v>
      </c>
      <c r="B182" s="16" t="s">
        <v>1316</v>
      </c>
      <c r="C182" s="59">
        <v>134</v>
      </c>
      <c r="D182" s="59">
        <v>3.2</v>
      </c>
      <c r="E182" s="59" t="s">
        <v>34</v>
      </c>
      <c r="F182" s="59"/>
      <c r="G182" s="59" t="s">
        <v>34</v>
      </c>
      <c r="H182" s="59" t="s">
        <v>34</v>
      </c>
      <c r="I182" s="59" t="s">
        <v>34</v>
      </c>
      <c r="J182" s="59" t="s">
        <v>34</v>
      </c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13">
        <v>11819318</v>
      </c>
      <c r="W182" s="13">
        <v>11819318</v>
      </c>
      <c r="X182" s="13">
        <v>0</v>
      </c>
      <c r="Y182" s="13">
        <v>0</v>
      </c>
      <c r="Z182" s="13">
        <v>0</v>
      </c>
      <c r="AA182" s="13">
        <v>0</v>
      </c>
    </row>
    <row r="183" spans="1:27" ht="17.100000000000001" customHeight="1" x14ac:dyDescent="0.2">
      <c r="A183" s="59">
        <v>99</v>
      </c>
      <c r="B183" s="65" t="s">
        <v>1916</v>
      </c>
      <c r="C183" s="67">
        <v>461</v>
      </c>
      <c r="D183" s="67">
        <v>11.4</v>
      </c>
      <c r="E183" s="67" t="s">
        <v>34</v>
      </c>
      <c r="F183" s="67" t="s">
        <v>34</v>
      </c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13">
        <v>12000000</v>
      </c>
      <c r="W183" s="13">
        <v>12000000</v>
      </c>
      <c r="X183" s="13">
        <v>0</v>
      </c>
      <c r="Y183" s="13">
        <v>0</v>
      </c>
      <c r="Z183" s="13">
        <v>0</v>
      </c>
      <c r="AA183" s="13">
        <v>0</v>
      </c>
    </row>
    <row r="184" spans="1:27" ht="17.850000000000001" customHeight="1" x14ac:dyDescent="0.2">
      <c r="A184" s="59">
        <v>100</v>
      </c>
      <c r="B184" s="16" t="s">
        <v>1317</v>
      </c>
      <c r="C184" s="59">
        <v>236</v>
      </c>
      <c r="D184" s="13">
        <v>3.2</v>
      </c>
      <c r="E184" s="13" t="s">
        <v>34</v>
      </c>
      <c r="F184" s="13"/>
      <c r="G184" s="13" t="s">
        <v>34</v>
      </c>
      <c r="H184" s="13" t="s">
        <v>34</v>
      </c>
      <c r="I184" s="13" t="s">
        <v>34</v>
      </c>
      <c r="J184" s="13" t="s">
        <v>34</v>
      </c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>
        <v>11955745</v>
      </c>
      <c r="W184" s="13">
        <v>11955745</v>
      </c>
      <c r="X184" s="13">
        <v>0</v>
      </c>
      <c r="Y184" s="13">
        <v>0</v>
      </c>
      <c r="Z184" s="13">
        <v>0</v>
      </c>
      <c r="AA184" s="13">
        <v>0</v>
      </c>
    </row>
    <row r="185" spans="1:27" ht="17.850000000000001" customHeight="1" x14ac:dyDescent="0.2">
      <c r="A185" s="59">
        <v>101</v>
      </c>
      <c r="B185" s="16" t="s">
        <v>1318</v>
      </c>
      <c r="C185" s="59">
        <v>143</v>
      </c>
      <c r="D185" s="13">
        <v>3.2</v>
      </c>
      <c r="E185" s="13" t="s">
        <v>34</v>
      </c>
      <c r="F185" s="13"/>
      <c r="G185" s="13" t="s">
        <v>34</v>
      </c>
      <c r="H185" s="13" t="s">
        <v>34</v>
      </c>
      <c r="I185" s="13" t="s">
        <v>34</v>
      </c>
      <c r="J185" s="13" t="s">
        <v>34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>
        <v>12127029</v>
      </c>
      <c r="W185" s="13">
        <v>12127029</v>
      </c>
      <c r="X185" s="13">
        <v>0</v>
      </c>
      <c r="Y185" s="13">
        <v>0</v>
      </c>
      <c r="Z185" s="13">
        <v>0</v>
      </c>
      <c r="AA185" s="13">
        <v>0</v>
      </c>
    </row>
    <row r="186" spans="1:27" ht="17.100000000000001" customHeight="1" x14ac:dyDescent="0.2">
      <c r="A186" s="59">
        <v>102</v>
      </c>
      <c r="B186" s="16" t="s">
        <v>1319</v>
      </c>
      <c r="C186" s="59">
        <v>72</v>
      </c>
      <c r="D186" s="13">
        <v>3.7</v>
      </c>
      <c r="E186" s="13" t="s">
        <v>34</v>
      </c>
      <c r="F186" s="13"/>
      <c r="G186" s="13" t="s">
        <v>34</v>
      </c>
      <c r="H186" s="13" t="s">
        <v>34</v>
      </c>
      <c r="I186" s="13" t="s">
        <v>34</v>
      </c>
      <c r="J186" s="13" t="s">
        <v>34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>
        <v>14004402</v>
      </c>
      <c r="W186" s="13">
        <v>14004402</v>
      </c>
      <c r="X186" s="13">
        <v>0</v>
      </c>
      <c r="Y186" s="13">
        <v>0</v>
      </c>
      <c r="Z186" s="13">
        <v>0</v>
      </c>
      <c r="AA186" s="13">
        <v>0</v>
      </c>
    </row>
    <row r="187" spans="1:27" ht="17.850000000000001" customHeight="1" x14ac:dyDescent="0.2">
      <c r="A187" s="59">
        <v>103</v>
      </c>
      <c r="B187" s="16" t="s">
        <v>1320</v>
      </c>
      <c r="C187" s="59">
        <v>120</v>
      </c>
      <c r="D187" s="13">
        <v>2.6</v>
      </c>
      <c r="E187" s="13" t="s">
        <v>34</v>
      </c>
      <c r="F187" s="13"/>
      <c r="G187" s="13" t="s">
        <v>34</v>
      </c>
      <c r="H187" s="13" t="s">
        <v>34</v>
      </c>
      <c r="I187" s="13" t="s">
        <v>34</v>
      </c>
      <c r="J187" s="13" t="s">
        <v>34</v>
      </c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>
        <v>9857240</v>
      </c>
      <c r="W187" s="13">
        <v>9857240</v>
      </c>
      <c r="X187" s="13">
        <v>0</v>
      </c>
      <c r="Y187" s="13">
        <v>0</v>
      </c>
      <c r="Z187" s="13">
        <v>0</v>
      </c>
      <c r="AA187" s="13">
        <v>0</v>
      </c>
    </row>
    <row r="188" spans="1:27" ht="17.100000000000001" customHeight="1" x14ac:dyDescent="0.2">
      <c r="A188" s="59">
        <v>104</v>
      </c>
      <c r="B188" s="16" t="s">
        <v>1321</v>
      </c>
      <c r="C188" s="59">
        <v>171</v>
      </c>
      <c r="D188" s="13">
        <v>3.5</v>
      </c>
      <c r="E188" s="13" t="s">
        <v>34</v>
      </c>
      <c r="F188" s="13"/>
      <c r="G188" s="13" t="s">
        <v>34</v>
      </c>
      <c r="H188" s="13"/>
      <c r="I188" s="13" t="s">
        <v>34</v>
      </c>
      <c r="J188" s="13" t="s">
        <v>34</v>
      </c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>
        <v>7665246</v>
      </c>
      <c r="W188" s="13">
        <v>7665246</v>
      </c>
      <c r="X188" s="13">
        <v>0</v>
      </c>
      <c r="Y188" s="13">
        <v>0</v>
      </c>
      <c r="Z188" s="13">
        <v>0</v>
      </c>
      <c r="AA188" s="13">
        <v>0</v>
      </c>
    </row>
    <row r="189" spans="1:27" ht="17.850000000000001" customHeight="1" x14ac:dyDescent="0.2">
      <c r="A189" s="59">
        <v>105</v>
      </c>
      <c r="B189" s="16" t="s">
        <v>1322</v>
      </c>
      <c r="C189" s="59">
        <v>167</v>
      </c>
      <c r="D189" s="13">
        <v>4</v>
      </c>
      <c r="E189" s="13" t="s">
        <v>34</v>
      </c>
      <c r="F189" s="13"/>
      <c r="G189" s="13"/>
      <c r="H189" s="13" t="s">
        <v>34</v>
      </c>
      <c r="I189" s="13" t="s">
        <v>34</v>
      </c>
      <c r="J189" s="13" t="s">
        <v>34</v>
      </c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>
        <v>10123841</v>
      </c>
      <c r="W189" s="13">
        <v>10123841</v>
      </c>
      <c r="X189" s="13">
        <v>0</v>
      </c>
      <c r="Y189" s="13">
        <v>0</v>
      </c>
      <c r="Z189" s="13">
        <v>0</v>
      </c>
      <c r="AA189" s="13">
        <v>0</v>
      </c>
    </row>
    <row r="190" spans="1:27" ht="17.100000000000001" customHeight="1" x14ac:dyDescent="0.2">
      <c r="A190" s="59">
        <v>106</v>
      </c>
      <c r="B190" s="16" t="s">
        <v>1323</v>
      </c>
      <c r="C190" s="59">
        <v>197</v>
      </c>
      <c r="D190" s="13">
        <v>3.6</v>
      </c>
      <c r="E190" s="13" t="s">
        <v>34</v>
      </c>
      <c r="F190" s="13"/>
      <c r="G190" s="13"/>
      <c r="H190" s="13"/>
      <c r="I190" s="13" t="s">
        <v>34</v>
      </c>
      <c r="J190" s="13" t="s">
        <v>34</v>
      </c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>
        <v>3443826</v>
      </c>
      <c r="W190" s="13">
        <v>3443826</v>
      </c>
      <c r="X190" s="13">
        <v>0</v>
      </c>
      <c r="Y190" s="13">
        <v>0</v>
      </c>
      <c r="Z190" s="13">
        <v>0</v>
      </c>
      <c r="AA190" s="13">
        <v>0</v>
      </c>
    </row>
    <row r="191" spans="1:27" ht="17.850000000000001" customHeight="1" x14ac:dyDescent="0.2">
      <c r="A191" s="59">
        <v>107</v>
      </c>
      <c r="B191" s="16" t="s">
        <v>1324</v>
      </c>
      <c r="C191" s="59">
        <v>186</v>
      </c>
      <c r="D191" s="13">
        <v>3.6</v>
      </c>
      <c r="E191" s="13" t="s">
        <v>34</v>
      </c>
      <c r="F191" s="13"/>
      <c r="G191" s="13"/>
      <c r="H191" s="13"/>
      <c r="I191" s="13" t="s">
        <v>34</v>
      </c>
      <c r="J191" s="13" t="s">
        <v>34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>
        <v>3444892</v>
      </c>
      <c r="W191" s="13">
        <v>3444892</v>
      </c>
      <c r="X191" s="13">
        <v>0</v>
      </c>
      <c r="Y191" s="13">
        <v>0</v>
      </c>
      <c r="Z191" s="13">
        <v>0</v>
      </c>
      <c r="AA191" s="13">
        <v>0</v>
      </c>
    </row>
    <row r="192" spans="1:27" ht="17.850000000000001" customHeight="1" x14ac:dyDescent="0.2">
      <c r="A192" s="59">
        <v>108</v>
      </c>
      <c r="B192" s="16" t="s">
        <v>1325</v>
      </c>
      <c r="C192" s="59">
        <v>174</v>
      </c>
      <c r="D192" s="13">
        <v>3.5</v>
      </c>
      <c r="E192" s="13" t="s">
        <v>34</v>
      </c>
      <c r="F192" s="13"/>
      <c r="G192" s="13"/>
      <c r="H192" s="13" t="s">
        <v>34</v>
      </c>
      <c r="I192" s="13" t="s">
        <v>34</v>
      </c>
      <c r="J192" s="13" t="s">
        <v>34</v>
      </c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>
        <v>9030622</v>
      </c>
      <c r="W192" s="13">
        <v>9030622</v>
      </c>
      <c r="X192" s="13">
        <v>0</v>
      </c>
      <c r="Y192" s="13">
        <v>0</v>
      </c>
      <c r="Z192" s="13">
        <v>0</v>
      </c>
      <c r="AA192" s="13">
        <v>0</v>
      </c>
    </row>
    <row r="193" spans="1:27" ht="17.100000000000001" customHeight="1" x14ac:dyDescent="0.2">
      <c r="A193" s="59">
        <v>109</v>
      </c>
      <c r="B193" s="16" t="s">
        <v>1326</v>
      </c>
      <c r="C193" s="59">
        <v>115</v>
      </c>
      <c r="D193" s="13">
        <v>3.6</v>
      </c>
      <c r="E193" s="13" t="s">
        <v>34</v>
      </c>
      <c r="F193" s="13"/>
      <c r="G193" s="13" t="s">
        <v>34</v>
      </c>
      <c r="H193" s="13" t="s">
        <v>34</v>
      </c>
      <c r="I193" s="13"/>
      <c r="J193" s="13" t="s">
        <v>34</v>
      </c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>
        <v>13361620</v>
      </c>
      <c r="W193" s="13">
        <v>13361620</v>
      </c>
      <c r="X193" s="13">
        <v>0</v>
      </c>
      <c r="Y193" s="13">
        <v>0</v>
      </c>
      <c r="Z193" s="13">
        <v>0</v>
      </c>
      <c r="AA193" s="13">
        <v>0</v>
      </c>
    </row>
    <row r="194" spans="1:27" ht="17.850000000000001" customHeight="1" x14ac:dyDescent="0.2">
      <c r="A194" s="59">
        <v>110</v>
      </c>
      <c r="B194" s="16" t="s">
        <v>1327</v>
      </c>
      <c r="C194" s="59">
        <v>0</v>
      </c>
      <c r="D194" s="13">
        <v>3.5</v>
      </c>
      <c r="E194" s="13" t="s">
        <v>34</v>
      </c>
      <c r="F194" s="13"/>
      <c r="G194" s="13" t="s">
        <v>34</v>
      </c>
      <c r="H194" s="13" t="s">
        <v>34</v>
      </c>
      <c r="I194" s="13"/>
      <c r="J194" s="13" t="s">
        <v>34</v>
      </c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>
        <v>12574822</v>
      </c>
      <c r="W194" s="13">
        <v>12574822</v>
      </c>
      <c r="X194" s="13">
        <v>0</v>
      </c>
      <c r="Y194" s="13">
        <v>0</v>
      </c>
      <c r="Z194" s="13">
        <v>0</v>
      </c>
      <c r="AA194" s="13">
        <v>0</v>
      </c>
    </row>
    <row r="195" spans="1:27" ht="17.850000000000001" customHeight="1" x14ac:dyDescent="0.2">
      <c r="A195" s="59">
        <v>111</v>
      </c>
      <c r="B195" s="16" t="s">
        <v>1328</v>
      </c>
      <c r="C195" s="59">
        <v>196</v>
      </c>
      <c r="D195" s="13">
        <v>3.6</v>
      </c>
      <c r="E195" s="13" t="s">
        <v>34</v>
      </c>
      <c r="F195" s="13"/>
      <c r="G195" s="13" t="s">
        <v>34</v>
      </c>
      <c r="H195" s="13"/>
      <c r="I195" s="13" t="s">
        <v>34</v>
      </c>
      <c r="J195" s="13" t="s">
        <v>34</v>
      </c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>
        <v>7772612</v>
      </c>
      <c r="W195" s="13">
        <v>7772612</v>
      </c>
      <c r="X195" s="13">
        <v>0</v>
      </c>
      <c r="Y195" s="13">
        <v>0</v>
      </c>
      <c r="Z195" s="13">
        <v>0</v>
      </c>
      <c r="AA195" s="13">
        <v>0</v>
      </c>
    </row>
    <row r="196" spans="1:27" ht="17.100000000000001" customHeight="1" x14ac:dyDescent="0.2">
      <c r="A196" s="59">
        <v>112</v>
      </c>
      <c r="B196" s="16" t="s">
        <v>1329</v>
      </c>
      <c r="C196" s="59">
        <v>218</v>
      </c>
      <c r="D196" s="13">
        <v>4.8</v>
      </c>
      <c r="E196" s="13" t="s">
        <v>34</v>
      </c>
      <c r="F196" s="13" t="s">
        <v>34</v>
      </c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>
        <v>5000000</v>
      </c>
      <c r="W196" s="13">
        <v>5000000</v>
      </c>
      <c r="X196" s="13">
        <v>0</v>
      </c>
      <c r="Y196" s="13">
        <v>0</v>
      </c>
      <c r="Z196" s="13">
        <v>0</v>
      </c>
      <c r="AA196" s="13">
        <v>0</v>
      </c>
    </row>
    <row r="197" spans="1:27" ht="17.850000000000001" customHeight="1" x14ac:dyDescent="0.2">
      <c r="A197" s="59">
        <v>113</v>
      </c>
      <c r="B197" s="16" t="s">
        <v>1330</v>
      </c>
      <c r="C197" s="59">
        <v>191</v>
      </c>
      <c r="D197" s="13">
        <v>3.5</v>
      </c>
      <c r="E197" s="13" t="s">
        <v>34</v>
      </c>
      <c r="F197" s="13"/>
      <c r="G197" s="13"/>
      <c r="H197" s="13"/>
      <c r="I197" s="13" t="s">
        <v>34</v>
      </c>
      <c r="J197" s="13" t="s">
        <v>34</v>
      </c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>
        <v>3431714</v>
      </c>
      <c r="W197" s="13">
        <v>3431714</v>
      </c>
      <c r="X197" s="13">
        <v>0</v>
      </c>
      <c r="Y197" s="13">
        <v>0</v>
      </c>
      <c r="Z197" s="13">
        <v>0</v>
      </c>
      <c r="AA197" s="13">
        <v>0</v>
      </c>
    </row>
    <row r="198" spans="1:27" ht="17.100000000000001" customHeight="1" x14ac:dyDescent="0.2">
      <c r="A198" s="59">
        <v>114</v>
      </c>
      <c r="B198" s="16" t="s">
        <v>871</v>
      </c>
      <c r="C198" s="59">
        <v>92</v>
      </c>
      <c r="D198" s="13">
        <v>1.7</v>
      </c>
      <c r="E198" s="13" t="s">
        <v>34</v>
      </c>
      <c r="F198" s="13"/>
      <c r="G198" s="13"/>
      <c r="H198" s="13" t="s">
        <v>34</v>
      </c>
      <c r="I198" s="13" t="s">
        <v>34</v>
      </c>
      <c r="J198" s="13" t="s">
        <v>34</v>
      </c>
      <c r="K198" s="13"/>
      <c r="L198" s="13"/>
      <c r="M198" s="13"/>
      <c r="N198" s="13" t="s">
        <v>34</v>
      </c>
      <c r="O198" s="13" t="s">
        <v>34</v>
      </c>
      <c r="P198" s="13" t="s">
        <v>34</v>
      </c>
      <c r="Q198" s="13"/>
      <c r="R198" s="13"/>
      <c r="S198" s="13"/>
      <c r="T198" s="13"/>
      <c r="U198" s="13"/>
      <c r="V198" s="13">
        <v>8611712</v>
      </c>
      <c r="W198" s="13">
        <v>8611712</v>
      </c>
      <c r="X198" s="13">
        <v>0</v>
      </c>
      <c r="Y198" s="13">
        <v>0</v>
      </c>
      <c r="Z198" s="13">
        <v>0</v>
      </c>
      <c r="AA198" s="13">
        <v>0</v>
      </c>
    </row>
    <row r="199" spans="1:27" ht="17.850000000000001" customHeight="1" x14ac:dyDescent="0.2">
      <c r="A199" s="59">
        <v>115</v>
      </c>
      <c r="B199" s="16" t="s">
        <v>1331</v>
      </c>
      <c r="C199" s="59">
        <v>78</v>
      </c>
      <c r="D199" s="13">
        <v>1.6</v>
      </c>
      <c r="E199" s="13" t="s">
        <v>34</v>
      </c>
      <c r="F199" s="13"/>
      <c r="G199" s="13" t="s">
        <v>34</v>
      </c>
      <c r="H199" s="13" t="s">
        <v>34</v>
      </c>
      <c r="I199" s="13" t="s">
        <v>34</v>
      </c>
      <c r="J199" s="13" t="s">
        <v>34</v>
      </c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>
        <v>6587930</v>
      </c>
      <c r="W199" s="13">
        <v>6587930</v>
      </c>
      <c r="X199" s="13">
        <v>0</v>
      </c>
      <c r="Y199" s="13">
        <v>0</v>
      </c>
      <c r="Z199" s="13">
        <v>0</v>
      </c>
      <c r="AA199" s="13">
        <v>0</v>
      </c>
    </row>
    <row r="200" spans="1:27" ht="17.850000000000001" customHeight="1" x14ac:dyDescent="0.2">
      <c r="A200" s="59">
        <v>116</v>
      </c>
      <c r="B200" s="16" t="s">
        <v>1332</v>
      </c>
      <c r="C200" s="59">
        <v>131</v>
      </c>
      <c r="D200" s="13">
        <v>2.8</v>
      </c>
      <c r="E200" s="13" t="s">
        <v>34</v>
      </c>
      <c r="F200" s="13"/>
      <c r="G200" s="13" t="s">
        <v>34</v>
      </c>
      <c r="H200" s="13" t="s">
        <v>34</v>
      </c>
      <c r="I200" s="13" t="s">
        <v>34</v>
      </c>
      <c r="J200" s="13" t="s">
        <v>34</v>
      </c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>
        <v>10346729</v>
      </c>
      <c r="W200" s="13">
        <v>10346729</v>
      </c>
      <c r="X200" s="13">
        <v>0</v>
      </c>
      <c r="Y200" s="13">
        <v>0</v>
      </c>
      <c r="Z200" s="13">
        <v>0</v>
      </c>
      <c r="AA200" s="13">
        <v>0</v>
      </c>
    </row>
    <row r="201" spans="1:27" ht="19.899999999999999" customHeight="1" x14ac:dyDescent="0.2">
      <c r="A201" s="59">
        <v>117</v>
      </c>
      <c r="B201" s="16" t="s">
        <v>1333</v>
      </c>
      <c r="C201" s="59">
        <v>71</v>
      </c>
      <c r="D201" s="13">
        <v>1.6</v>
      </c>
      <c r="E201" s="13" t="s">
        <v>34</v>
      </c>
      <c r="F201" s="13"/>
      <c r="G201" s="13" t="s">
        <v>34</v>
      </c>
      <c r="H201" s="13" t="s">
        <v>34</v>
      </c>
      <c r="I201" s="13" t="s">
        <v>34</v>
      </c>
      <c r="J201" s="13" t="s">
        <v>34</v>
      </c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>
        <v>6507041</v>
      </c>
      <c r="W201" s="13">
        <v>6507041</v>
      </c>
      <c r="X201" s="13">
        <v>0</v>
      </c>
      <c r="Y201" s="13">
        <v>0</v>
      </c>
      <c r="Z201" s="13">
        <v>0</v>
      </c>
      <c r="AA201" s="13">
        <v>0</v>
      </c>
    </row>
    <row r="202" spans="1:27" ht="17.850000000000001" customHeight="1" x14ac:dyDescent="0.2">
      <c r="A202" s="59">
        <v>118</v>
      </c>
      <c r="B202" s="16" t="s">
        <v>1334</v>
      </c>
      <c r="C202" s="59">
        <v>120</v>
      </c>
      <c r="D202" s="13">
        <v>2.5</v>
      </c>
      <c r="E202" s="13" t="s">
        <v>34</v>
      </c>
      <c r="F202" s="13"/>
      <c r="G202" s="13" t="s">
        <v>34</v>
      </c>
      <c r="H202" s="13" t="s">
        <v>34</v>
      </c>
      <c r="I202" s="13" t="s">
        <v>34</v>
      </c>
      <c r="J202" s="13" t="s">
        <v>34</v>
      </c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>
        <v>9358381</v>
      </c>
      <c r="W202" s="13">
        <v>9358381</v>
      </c>
      <c r="X202" s="13">
        <v>0</v>
      </c>
      <c r="Y202" s="13">
        <v>0</v>
      </c>
      <c r="Z202" s="13">
        <v>0</v>
      </c>
      <c r="AA202" s="13">
        <v>0</v>
      </c>
    </row>
    <row r="203" spans="1:27" ht="17.100000000000001" customHeight="1" x14ac:dyDescent="0.2">
      <c r="A203" s="59">
        <v>119</v>
      </c>
      <c r="B203" s="16" t="s">
        <v>1335</v>
      </c>
      <c r="C203" s="59">
        <v>117</v>
      </c>
      <c r="D203" s="13">
        <v>2</v>
      </c>
      <c r="E203" s="13" t="s">
        <v>34</v>
      </c>
      <c r="F203" s="13"/>
      <c r="G203" s="13" t="s">
        <v>34</v>
      </c>
      <c r="H203" s="13" t="s">
        <v>34</v>
      </c>
      <c r="I203" s="13"/>
      <c r="J203" s="13" t="s">
        <v>34</v>
      </c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>
        <v>7532730</v>
      </c>
      <c r="W203" s="13">
        <v>7532730</v>
      </c>
      <c r="X203" s="13">
        <v>0</v>
      </c>
      <c r="Y203" s="13">
        <v>0</v>
      </c>
      <c r="Z203" s="13">
        <v>0</v>
      </c>
      <c r="AA203" s="13">
        <v>0</v>
      </c>
    </row>
    <row r="204" spans="1:27" ht="17.850000000000001" customHeight="1" x14ac:dyDescent="0.2">
      <c r="A204" s="59">
        <v>120</v>
      </c>
      <c r="B204" s="16" t="s">
        <v>1336</v>
      </c>
      <c r="C204" s="59">
        <v>58</v>
      </c>
      <c r="D204" s="59">
        <v>1.3</v>
      </c>
      <c r="E204" s="59" t="s">
        <v>34</v>
      </c>
      <c r="F204" s="59"/>
      <c r="G204" s="59" t="s">
        <v>34</v>
      </c>
      <c r="H204" s="59" t="s">
        <v>34</v>
      </c>
      <c r="I204" s="59"/>
      <c r="J204" s="59" t="s">
        <v>34</v>
      </c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13">
        <v>5316484</v>
      </c>
      <c r="W204" s="13">
        <v>5316484</v>
      </c>
      <c r="X204" s="13">
        <v>0</v>
      </c>
      <c r="Y204" s="13">
        <v>0</v>
      </c>
      <c r="Z204" s="13">
        <v>0</v>
      </c>
      <c r="AA204" s="13">
        <v>0</v>
      </c>
    </row>
    <row r="205" spans="1:27" ht="17.850000000000001" customHeight="1" x14ac:dyDescent="0.2">
      <c r="A205" s="59">
        <v>121</v>
      </c>
      <c r="B205" s="16" t="s">
        <v>1337</v>
      </c>
      <c r="C205" s="59">
        <v>94</v>
      </c>
      <c r="D205" s="13">
        <v>1.5</v>
      </c>
      <c r="E205" s="13" t="s">
        <v>34</v>
      </c>
      <c r="F205" s="13"/>
      <c r="G205" s="13" t="s">
        <v>34</v>
      </c>
      <c r="H205" s="13" t="s">
        <v>34</v>
      </c>
      <c r="I205" s="13"/>
      <c r="J205" s="13" t="s">
        <v>34</v>
      </c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>
        <v>6106763</v>
      </c>
      <c r="W205" s="13">
        <v>6106763</v>
      </c>
      <c r="X205" s="13">
        <v>0</v>
      </c>
      <c r="Y205" s="13">
        <v>0</v>
      </c>
      <c r="Z205" s="13">
        <v>0</v>
      </c>
      <c r="AA205" s="13">
        <v>0</v>
      </c>
    </row>
    <row r="206" spans="1:27" ht="17.850000000000001" customHeight="1" x14ac:dyDescent="0.2">
      <c r="A206" s="59">
        <v>122</v>
      </c>
      <c r="B206" s="16" t="s">
        <v>1338</v>
      </c>
      <c r="C206" s="18">
        <v>70</v>
      </c>
      <c r="D206" s="59">
        <v>1.2</v>
      </c>
      <c r="E206" s="59" t="s">
        <v>34</v>
      </c>
      <c r="F206" s="59"/>
      <c r="G206" s="59" t="s">
        <v>34</v>
      </c>
      <c r="H206" s="59" t="s">
        <v>34</v>
      </c>
      <c r="I206" s="59"/>
      <c r="J206" s="59" t="s">
        <v>34</v>
      </c>
      <c r="K206" s="59"/>
      <c r="L206" s="59"/>
      <c r="M206" s="59"/>
      <c r="N206" s="59"/>
      <c r="O206" s="59"/>
      <c r="P206" s="59"/>
      <c r="Q206" s="59"/>
      <c r="R206" s="59"/>
      <c r="S206" s="63"/>
      <c r="T206" s="59"/>
      <c r="U206" s="59"/>
      <c r="V206" s="59">
        <v>5150909</v>
      </c>
      <c r="W206" s="59">
        <v>5150909</v>
      </c>
      <c r="X206" s="59">
        <v>0</v>
      </c>
      <c r="Y206" s="59">
        <v>0</v>
      </c>
      <c r="Z206" s="59">
        <v>0</v>
      </c>
      <c r="AA206" s="59">
        <v>0</v>
      </c>
    </row>
    <row r="207" spans="1:27" ht="17.100000000000001" customHeight="1" x14ac:dyDescent="0.2">
      <c r="A207" s="59">
        <v>123</v>
      </c>
      <c r="B207" s="16" t="s">
        <v>1339</v>
      </c>
      <c r="C207" s="59">
        <v>94</v>
      </c>
      <c r="D207" s="59">
        <v>2</v>
      </c>
      <c r="E207" s="59" t="s">
        <v>34</v>
      </c>
      <c r="F207" s="59"/>
      <c r="G207" s="59" t="s">
        <v>34</v>
      </c>
      <c r="H207" s="59" t="s">
        <v>34</v>
      </c>
      <c r="I207" s="59"/>
      <c r="J207" s="59" t="s">
        <v>34</v>
      </c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13">
        <v>8142158</v>
      </c>
      <c r="W207" s="13">
        <v>8142158</v>
      </c>
      <c r="X207" s="13">
        <v>0</v>
      </c>
      <c r="Y207" s="13">
        <v>0</v>
      </c>
      <c r="Z207" s="13">
        <v>0</v>
      </c>
      <c r="AA207" s="13">
        <v>0</v>
      </c>
    </row>
    <row r="208" spans="1:27" ht="17.850000000000001" customHeight="1" x14ac:dyDescent="0.2">
      <c r="A208" s="59">
        <v>124</v>
      </c>
      <c r="B208" s="16" t="s">
        <v>1340</v>
      </c>
      <c r="C208" s="59">
        <v>42</v>
      </c>
      <c r="D208" s="59">
        <v>1.3</v>
      </c>
      <c r="E208" s="59" t="s">
        <v>34</v>
      </c>
      <c r="F208" s="59"/>
      <c r="G208" s="59" t="s">
        <v>34</v>
      </c>
      <c r="H208" s="59" t="s">
        <v>34</v>
      </c>
      <c r="I208" s="59"/>
      <c r="J208" s="59" t="s">
        <v>34</v>
      </c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13">
        <v>5315163</v>
      </c>
      <c r="W208" s="59">
        <v>5315163</v>
      </c>
      <c r="X208" s="13">
        <v>0</v>
      </c>
      <c r="Y208" s="13">
        <v>0</v>
      </c>
      <c r="Z208" s="13">
        <v>0</v>
      </c>
      <c r="AA208" s="13">
        <v>0</v>
      </c>
    </row>
    <row r="209" spans="1:27" ht="17.850000000000001" customHeight="1" x14ac:dyDescent="0.2">
      <c r="A209" s="59">
        <v>125</v>
      </c>
      <c r="B209" s="65" t="s">
        <v>1878</v>
      </c>
      <c r="C209" s="67">
        <v>20</v>
      </c>
      <c r="D209" s="67">
        <v>0.7</v>
      </c>
      <c r="E209" s="67" t="s">
        <v>34</v>
      </c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 t="s">
        <v>34</v>
      </c>
      <c r="R209" s="67" t="s">
        <v>34</v>
      </c>
      <c r="S209" s="67"/>
      <c r="T209" s="59"/>
      <c r="U209" s="67" t="s">
        <v>34</v>
      </c>
      <c r="V209" s="13">
        <v>766348</v>
      </c>
      <c r="W209" s="13">
        <v>766348</v>
      </c>
      <c r="X209" s="13">
        <v>0</v>
      </c>
      <c r="Y209" s="13">
        <v>0</v>
      </c>
      <c r="Z209" s="13">
        <v>0</v>
      </c>
      <c r="AA209" s="13">
        <v>0</v>
      </c>
    </row>
    <row r="210" spans="1:27" ht="17.100000000000001" customHeight="1" x14ac:dyDescent="0.2">
      <c r="A210" s="59">
        <v>126</v>
      </c>
      <c r="B210" s="65" t="s">
        <v>1834</v>
      </c>
      <c r="C210" s="67">
        <v>52</v>
      </c>
      <c r="D210" s="67">
        <v>1</v>
      </c>
      <c r="E210" s="67" t="s">
        <v>34</v>
      </c>
      <c r="F210" s="67"/>
      <c r="G210" s="67"/>
      <c r="H210" s="67"/>
      <c r="I210" s="67"/>
      <c r="J210" s="67"/>
      <c r="K210" s="67"/>
      <c r="L210" s="67"/>
      <c r="M210" s="67"/>
      <c r="N210" s="67" t="s">
        <v>34</v>
      </c>
      <c r="O210" s="67" t="s">
        <v>34</v>
      </c>
      <c r="P210" s="67"/>
      <c r="Q210" s="67"/>
      <c r="R210" s="67"/>
      <c r="S210" s="67"/>
      <c r="T210" s="67"/>
      <c r="U210" s="67"/>
      <c r="V210" s="13">
        <v>1559924</v>
      </c>
      <c r="W210" s="13">
        <v>1559924</v>
      </c>
      <c r="X210" s="13">
        <v>0</v>
      </c>
      <c r="Y210" s="13">
        <v>0</v>
      </c>
      <c r="Z210" s="13">
        <v>0</v>
      </c>
      <c r="AA210" s="13">
        <v>0</v>
      </c>
    </row>
    <row r="211" spans="1:27" ht="17.850000000000001" customHeight="1" x14ac:dyDescent="0.2">
      <c r="A211" s="59">
        <v>127</v>
      </c>
      <c r="B211" s="16" t="s">
        <v>1341</v>
      </c>
      <c r="C211" s="59">
        <v>185</v>
      </c>
      <c r="D211" s="13">
        <v>3.6</v>
      </c>
      <c r="E211" s="13" t="s">
        <v>34</v>
      </c>
      <c r="F211" s="13"/>
      <c r="G211" s="13" t="s">
        <v>34</v>
      </c>
      <c r="H211" s="13" t="s">
        <v>34</v>
      </c>
      <c r="I211" s="13" t="s">
        <v>34</v>
      </c>
      <c r="J211" s="13" t="s">
        <v>34</v>
      </c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>
        <v>13426086</v>
      </c>
      <c r="W211" s="13">
        <v>13426086</v>
      </c>
      <c r="X211" s="13">
        <v>0</v>
      </c>
      <c r="Y211" s="13">
        <v>0</v>
      </c>
      <c r="Z211" s="13">
        <v>0</v>
      </c>
      <c r="AA211" s="13">
        <v>0</v>
      </c>
    </row>
    <row r="212" spans="1:27" ht="17.100000000000001" customHeight="1" x14ac:dyDescent="0.2">
      <c r="A212" s="59">
        <v>128</v>
      </c>
      <c r="B212" s="16" t="s">
        <v>1342</v>
      </c>
      <c r="C212" s="59">
        <v>92</v>
      </c>
      <c r="D212" s="59">
        <v>1.7</v>
      </c>
      <c r="E212" s="59" t="s">
        <v>34</v>
      </c>
      <c r="F212" s="59"/>
      <c r="G212" s="59" t="s">
        <v>34</v>
      </c>
      <c r="H212" s="59" t="s">
        <v>34</v>
      </c>
      <c r="I212" s="59"/>
      <c r="J212" s="59" t="s">
        <v>34</v>
      </c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13">
        <v>6913550</v>
      </c>
      <c r="W212" s="13">
        <v>6913550</v>
      </c>
      <c r="X212" s="13">
        <v>0</v>
      </c>
      <c r="Y212" s="13">
        <v>0</v>
      </c>
      <c r="Z212" s="13">
        <v>0</v>
      </c>
      <c r="AA212" s="13">
        <v>0</v>
      </c>
    </row>
    <row r="213" spans="1:27" ht="17.850000000000001" customHeight="1" x14ac:dyDescent="0.2">
      <c r="A213" s="59">
        <v>129</v>
      </c>
      <c r="B213" s="65" t="s">
        <v>1835</v>
      </c>
      <c r="C213" s="67">
        <v>20</v>
      </c>
      <c r="D213" s="67">
        <v>0.9</v>
      </c>
      <c r="E213" s="67" t="s">
        <v>34</v>
      </c>
      <c r="F213" s="67"/>
      <c r="G213" s="67"/>
      <c r="H213" s="67"/>
      <c r="I213" s="67"/>
      <c r="J213" s="67" t="s">
        <v>34</v>
      </c>
      <c r="K213" s="78"/>
      <c r="L213" s="78"/>
      <c r="M213" s="78"/>
      <c r="N213" s="78"/>
      <c r="O213" s="78"/>
      <c r="P213" s="78"/>
      <c r="Q213" s="78"/>
      <c r="R213" s="78"/>
      <c r="S213" s="67"/>
      <c r="T213" s="78"/>
      <c r="U213" s="78"/>
      <c r="V213" s="13">
        <v>1201781</v>
      </c>
      <c r="W213" s="13">
        <v>1201781</v>
      </c>
      <c r="X213" s="13">
        <v>0</v>
      </c>
      <c r="Y213" s="13">
        <v>0</v>
      </c>
      <c r="Z213" s="13">
        <v>0</v>
      </c>
      <c r="AA213" s="13">
        <v>0</v>
      </c>
    </row>
    <row r="214" spans="1:27" ht="17.850000000000001" customHeight="1" x14ac:dyDescent="0.2">
      <c r="A214" s="59">
        <v>130</v>
      </c>
      <c r="B214" s="16" t="s">
        <v>1343</v>
      </c>
      <c r="C214" s="59">
        <v>181</v>
      </c>
      <c r="D214" s="13">
        <v>3.6</v>
      </c>
      <c r="E214" s="13" t="s">
        <v>34</v>
      </c>
      <c r="F214" s="13"/>
      <c r="G214" s="13" t="s">
        <v>34</v>
      </c>
      <c r="H214" s="13"/>
      <c r="I214" s="13" t="s">
        <v>34</v>
      </c>
      <c r="J214" s="13" t="s">
        <v>34</v>
      </c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>
        <v>7708626</v>
      </c>
      <c r="W214" s="13">
        <v>7708626</v>
      </c>
      <c r="X214" s="13">
        <v>0</v>
      </c>
      <c r="Y214" s="13">
        <v>0</v>
      </c>
      <c r="Z214" s="13">
        <v>0</v>
      </c>
      <c r="AA214" s="13">
        <v>0</v>
      </c>
    </row>
    <row r="215" spans="1:27" ht="17.100000000000001" customHeight="1" x14ac:dyDescent="0.2">
      <c r="A215" s="59">
        <v>131</v>
      </c>
      <c r="B215" s="16" t="s">
        <v>1344</v>
      </c>
      <c r="C215" s="59">
        <v>164</v>
      </c>
      <c r="D215" s="13">
        <v>3.5</v>
      </c>
      <c r="E215" s="13" t="s">
        <v>34</v>
      </c>
      <c r="F215" s="13"/>
      <c r="G215" s="13" t="s">
        <v>34</v>
      </c>
      <c r="H215" s="13" t="s">
        <v>34</v>
      </c>
      <c r="I215" s="13" t="s">
        <v>34</v>
      </c>
      <c r="J215" s="13" t="s">
        <v>34</v>
      </c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>
        <v>13239810</v>
      </c>
      <c r="W215" s="13">
        <v>13239810</v>
      </c>
      <c r="X215" s="13">
        <v>0</v>
      </c>
      <c r="Y215" s="13">
        <v>0</v>
      </c>
      <c r="Z215" s="13">
        <v>0</v>
      </c>
      <c r="AA215" s="13">
        <v>0</v>
      </c>
    </row>
    <row r="216" spans="1:27" ht="17.100000000000001" customHeight="1" x14ac:dyDescent="0.2">
      <c r="A216" s="59">
        <v>132</v>
      </c>
      <c r="B216" s="16" t="s">
        <v>1345</v>
      </c>
      <c r="C216" s="59">
        <v>135</v>
      </c>
      <c r="D216" s="59">
        <v>3.9</v>
      </c>
      <c r="E216" s="59" t="s">
        <v>34</v>
      </c>
      <c r="F216" s="59"/>
      <c r="G216" s="59" t="s">
        <v>34</v>
      </c>
      <c r="H216" s="59" t="s">
        <v>34</v>
      </c>
      <c r="I216" s="59" t="s">
        <v>34</v>
      </c>
      <c r="J216" s="59" t="s">
        <v>34</v>
      </c>
      <c r="K216" s="59"/>
      <c r="L216" s="59"/>
      <c r="M216" s="80"/>
      <c r="N216" s="59"/>
      <c r="O216" s="59"/>
      <c r="P216" s="59"/>
      <c r="Q216" s="59"/>
      <c r="R216" s="59"/>
      <c r="S216" s="59"/>
      <c r="T216" s="59"/>
      <c r="U216" s="59"/>
      <c r="V216" s="59">
        <v>14804225</v>
      </c>
      <c r="W216" s="59">
        <v>14804225</v>
      </c>
      <c r="X216" s="59">
        <v>0</v>
      </c>
      <c r="Y216" s="59">
        <v>0</v>
      </c>
      <c r="Z216" s="59">
        <v>0</v>
      </c>
      <c r="AA216" s="59">
        <v>0</v>
      </c>
    </row>
    <row r="217" spans="1:27" ht="17.850000000000001" customHeight="1" x14ac:dyDescent="0.2">
      <c r="A217" s="59">
        <v>133</v>
      </c>
      <c r="B217" s="16" t="s">
        <v>1346</v>
      </c>
      <c r="C217" s="59">
        <v>163</v>
      </c>
      <c r="D217" s="13">
        <v>3.6</v>
      </c>
      <c r="E217" s="13" t="s">
        <v>34</v>
      </c>
      <c r="F217" s="13" t="s">
        <v>34</v>
      </c>
      <c r="G217" s="13"/>
      <c r="H217" s="13"/>
      <c r="I217" s="13"/>
      <c r="J217" s="13"/>
      <c r="K217" s="13"/>
      <c r="L217" s="13"/>
      <c r="M217" s="59"/>
      <c r="N217" s="13"/>
      <c r="O217" s="13"/>
      <c r="P217" s="13"/>
      <c r="Q217" s="13"/>
      <c r="R217" s="13"/>
      <c r="S217" s="13"/>
      <c r="T217" s="13"/>
      <c r="U217" s="13"/>
      <c r="V217" s="13">
        <v>2400000</v>
      </c>
      <c r="W217" s="13">
        <v>2400000</v>
      </c>
      <c r="X217" s="13">
        <v>0</v>
      </c>
      <c r="Y217" s="13">
        <v>0</v>
      </c>
      <c r="Z217" s="13">
        <v>0</v>
      </c>
      <c r="AA217" s="13">
        <v>0</v>
      </c>
    </row>
    <row r="218" spans="1:27" ht="17.850000000000001" customHeight="1" x14ac:dyDescent="0.2">
      <c r="A218" s="59">
        <v>134</v>
      </c>
      <c r="B218" s="16" t="s">
        <v>1347</v>
      </c>
      <c r="C218" s="59">
        <v>80</v>
      </c>
      <c r="D218" s="59">
        <v>1.6</v>
      </c>
      <c r="E218" s="59" t="s">
        <v>34</v>
      </c>
      <c r="F218" s="59"/>
      <c r="G218" s="59"/>
      <c r="H218" s="59" t="s">
        <v>34</v>
      </c>
      <c r="I218" s="59"/>
      <c r="J218" s="59"/>
      <c r="K218" s="59"/>
      <c r="L218" s="59"/>
      <c r="M218" s="59"/>
      <c r="N218" s="59"/>
      <c r="O218" s="13"/>
      <c r="P218" s="13"/>
      <c r="Q218" s="13"/>
      <c r="R218" s="13"/>
      <c r="S218" s="13"/>
      <c r="T218" s="13"/>
      <c r="U218" s="13"/>
      <c r="V218" s="13">
        <v>2974927</v>
      </c>
      <c r="W218" s="13">
        <v>2974927</v>
      </c>
      <c r="X218" s="13">
        <v>0</v>
      </c>
      <c r="Y218" s="13">
        <v>0</v>
      </c>
      <c r="Z218" s="13">
        <v>0</v>
      </c>
      <c r="AA218" s="13">
        <v>0</v>
      </c>
    </row>
    <row r="219" spans="1:27" ht="17.100000000000001" customHeight="1" x14ac:dyDescent="0.2">
      <c r="A219" s="59">
        <v>135</v>
      </c>
      <c r="B219" s="16" t="s">
        <v>1348</v>
      </c>
      <c r="C219" s="59">
        <v>161</v>
      </c>
      <c r="D219" s="13">
        <v>3.6</v>
      </c>
      <c r="E219" s="13" t="s">
        <v>34</v>
      </c>
      <c r="F219" s="13"/>
      <c r="G219" s="13" t="s">
        <v>34</v>
      </c>
      <c r="H219" s="13" t="s">
        <v>34</v>
      </c>
      <c r="I219" s="13" t="s">
        <v>34</v>
      </c>
      <c r="J219" s="13" t="s">
        <v>34</v>
      </c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>
        <v>13376987</v>
      </c>
      <c r="W219" s="13">
        <v>13376987</v>
      </c>
      <c r="X219" s="13">
        <v>0</v>
      </c>
      <c r="Y219" s="13">
        <v>0</v>
      </c>
      <c r="Z219" s="13">
        <v>0</v>
      </c>
      <c r="AA219" s="13">
        <v>0</v>
      </c>
    </row>
    <row r="220" spans="1:27" ht="17.100000000000001" customHeight="1" x14ac:dyDescent="0.2">
      <c r="A220" s="59">
        <v>136</v>
      </c>
      <c r="B220" s="16" t="s">
        <v>1349</v>
      </c>
      <c r="C220" s="59">
        <v>92</v>
      </c>
      <c r="D220" s="59">
        <v>3.9</v>
      </c>
      <c r="E220" s="59" t="s">
        <v>34</v>
      </c>
      <c r="F220" s="59"/>
      <c r="G220" s="59" t="s">
        <v>34</v>
      </c>
      <c r="H220" s="59"/>
      <c r="I220" s="59" t="s">
        <v>34</v>
      </c>
      <c r="J220" s="59" t="s">
        <v>34</v>
      </c>
      <c r="K220" s="59"/>
      <c r="L220" s="59"/>
      <c r="M220" s="59"/>
      <c r="N220" s="59"/>
      <c r="O220" s="13"/>
      <c r="P220" s="13"/>
      <c r="Q220" s="13"/>
      <c r="R220" s="13"/>
      <c r="S220" s="13"/>
      <c r="T220" s="13"/>
      <c r="U220" s="13"/>
      <c r="V220" s="13">
        <v>8544342</v>
      </c>
      <c r="W220" s="13">
        <v>8544342</v>
      </c>
      <c r="X220" s="13">
        <v>0</v>
      </c>
      <c r="Y220" s="13">
        <v>0</v>
      </c>
      <c r="Z220" s="13">
        <v>0</v>
      </c>
      <c r="AA220" s="13">
        <v>0</v>
      </c>
    </row>
    <row r="221" spans="1:27" ht="17.850000000000001" customHeight="1" x14ac:dyDescent="0.2">
      <c r="A221" s="59">
        <v>137</v>
      </c>
      <c r="B221" s="65" t="s">
        <v>212</v>
      </c>
      <c r="C221" s="67">
        <v>130</v>
      </c>
      <c r="D221" s="67">
        <v>2.9</v>
      </c>
      <c r="E221" s="67" t="s">
        <v>34</v>
      </c>
      <c r="F221" s="67"/>
      <c r="G221" s="67"/>
      <c r="H221" s="67"/>
      <c r="I221" s="67"/>
      <c r="J221" s="67"/>
      <c r="K221" s="67"/>
      <c r="L221" s="67"/>
      <c r="M221" s="78"/>
      <c r="N221" s="67" t="s">
        <v>34</v>
      </c>
      <c r="O221" s="13"/>
      <c r="P221" s="13"/>
      <c r="Q221" s="13"/>
      <c r="R221" s="13"/>
      <c r="S221" s="13"/>
      <c r="T221" s="13"/>
      <c r="U221" s="13"/>
      <c r="V221" s="13">
        <v>4329750</v>
      </c>
      <c r="W221" s="13">
        <v>4329750</v>
      </c>
      <c r="X221" s="13">
        <v>0</v>
      </c>
      <c r="Y221" s="13">
        <v>0</v>
      </c>
      <c r="Z221" s="13">
        <v>0</v>
      </c>
      <c r="AA221" s="13">
        <v>0</v>
      </c>
    </row>
    <row r="222" spans="1:27" ht="17.850000000000001" customHeight="1" x14ac:dyDescent="0.2">
      <c r="A222" s="59">
        <v>138</v>
      </c>
      <c r="B222" s="16" t="s">
        <v>1350</v>
      </c>
      <c r="C222" s="59">
        <v>198</v>
      </c>
      <c r="D222" s="13">
        <v>3.6</v>
      </c>
      <c r="E222" s="13" t="s">
        <v>34</v>
      </c>
      <c r="F222" s="13"/>
      <c r="G222" s="13"/>
      <c r="H222" s="13"/>
      <c r="I222" s="13" t="s">
        <v>34</v>
      </c>
      <c r="J222" s="13" t="s">
        <v>34</v>
      </c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>
        <v>3468826</v>
      </c>
      <c r="W222" s="13">
        <v>3468826</v>
      </c>
      <c r="X222" s="13">
        <v>0</v>
      </c>
      <c r="Y222" s="13">
        <v>0</v>
      </c>
      <c r="Z222" s="13">
        <v>0</v>
      </c>
      <c r="AA222" s="13">
        <v>0</v>
      </c>
    </row>
    <row r="223" spans="1:27" ht="17.100000000000001" customHeight="1" x14ac:dyDescent="0.2">
      <c r="A223" s="59">
        <v>139</v>
      </c>
      <c r="B223" s="16" t="s">
        <v>1351</v>
      </c>
      <c r="C223" s="59">
        <v>177</v>
      </c>
      <c r="D223" s="13">
        <v>3.6</v>
      </c>
      <c r="E223" s="13" t="s">
        <v>34</v>
      </c>
      <c r="F223" s="13"/>
      <c r="G223" s="13" t="s">
        <v>34</v>
      </c>
      <c r="H223" s="13" t="s">
        <v>34</v>
      </c>
      <c r="I223" s="13" t="s">
        <v>34</v>
      </c>
      <c r="J223" s="13" t="s">
        <v>34</v>
      </c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>
        <v>13316644</v>
      </c>
      <c r="W223" s="13">
        <v>13316644</v>
      </c>
      <c r="X223" s="13">
        <v>0</v>
      </c>
      <c r="Y223" s="13">
        <v>0</v>
      </c>
      <c r="Z223" s="13">
        <v>0</v>
      </c>
      <c r="AA223" s="13">
        <v>0</v>
      </c>
    </row>
    <row r="224" spans="1:27" ht="17.850000000000001" customHeight="1" x14ac:dyDescent="0.2">
      <c r="A224" s="59">
        <v>140</v>
      </c>
      <c r="B224" s="16" t="s">
        <v>1352</v>
      </c>
      <c r="C224" s="59">
        <v>181</v>
      </c>
      <c r="D224" s="13">
        <v>3.6</v>
      </c>
      <c r="E224" s="13" t="s">
        <v>34</v>
      </c>
      <c r="F224" s="13"/>
      <c r="G224" s="13"/>
      <c r="H224" s="13"/>
      <c r="I224" s="13" t="s">
        <v>34</v>
      </c>
      <c r="J224" s="13" t="s">
        <v>34</v>
      </c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>
        <v>3447508</v>
      </c>
      <c r="W224" s="13">
        <v>3447508</v>
      </c>
      <c r="X224" s="13">
        <v>0</v>
      </c>
      <c r="Y224" s="13">
        <v>0</v>
      </c>
      <c r="Z224" s="13">
        <v>0</v>
      </c>
      <c r="AA224" s="13">
        <v>0</v>
      </c>
    </row>
    <row r="225" spans="1:27" ht="17.850000000000001" customHeight="1" x14ac:dyDescent="0.2">
      <c r="A225" s="59">
        <v>141</v>
      </c>
      <c r="B225" s="16" t="s">
        <v>1353</v>
      </c>
      <c r="C225" s="59">
        <v>211</v>
      </c>
      <c r="D225" s="13">
        <v>3.6</v>
      </c>
      <c r="E225" s="13" t="s">
        <v>34</v>
      </c>
      <c r="F225" s="13"/>
      <c r="G225" s="13"/>
      <c r="H225" s="13"/>
      <c r="I225" s="13" t="s">
        <v>34</v>
      </c>
      <c r="J225" s="13" t="s">
        <v>34</v>
      </c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>
        <v>3441597</v>
      </c>
      <c r="W225" s="13">
        <v>3441597</v>
      </c>
      <c r="X225" s="13">
        <v>0</v>
      </c>
      <c r="Y225" s="13">
        <v>0</v>
      </c>
      <c r="Z225" s="13">
        <v>0</v>
      </c>
      <c r="AA225" s="13">
        <v>0</v>
      </c>
    </row>
    <row r="226" spans="1:27" ht="17.100000000000001" customHeight="1" x14ac:dyDescent="0.2">
      <c r="A226" s="59">
        <v>142</v>
      </c>
      <c r="B226" s="16" t="s">
        <v>1354</v>
      </c>
      <c r="C226" s="59">
        <v>197</v>
      </c>
      <c r="D226" s="13">
        <v>3.6</v>
      </c>
      <c r="E226" s="13" t="s">
        <v>34</v>
      </c>
      <c r="F226" s="13"/>
      <c r="G226" s="13" t="s">
        <v>34</v>
      </c>
      <c r="H226" s="13" t="s">
        <v>34</v>
      </c>
      <c r="I226" s="13" t="s">
        <v>34</v>
      </c>
      <c r="J226" s="13" t="s">
        <v>34</v>
      </c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>
        <v>13351126</v>
      </c>
      <c r="W226" s="13">
        <v>13351126</v>
      </c>
      <c r="X226" s="13">
        <v>0</v>
      </c>
      <c r="Y226" s="13">
        <v>0</v>
      </c>
      <c r="Z226" s="13">
        <v>0</v>
      </c>
      <c r="AA226" s="13">
        <v>0</v>
      </c>
    </row>
    <row r="227" spans="1:27" ht="17.850000000000001" customHeight="1" x14ac:dyDescent="0.2">
      <c r="A227" s="59">
        <v>143</v>
      </c>
      <c r="B227" s="16" t="s">
        <v>1355</v>
      </c>
      <c r="C227" s="59">
        <v>205</v>
      </c>
      <c r="D227" s="13">
        <v>3.6</v>
      </c>
      <c r="E227" s="13" t="s">
        <v>34</v>
      </c>
      <c r="F227" s="13"/>
      <c r="G227" s="13" t="s">
        <v>34</v>
      </c>
      <c r="H227" s="13" t="s">
        <v>34</v>
      </c>
      <c r="I227" s="13" t="s">
        <v>34</v>
      </c>
      <c r="J227" s="13" t="s">
        <v>34</v>
      </c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>
        <v>13402473</v>
      </c>
      <c r="W227" s="13">
        <v>13402473</v>
      </c>
      <c r="X227" s="13">
        <v>0</v>
      </c>
      <c r="Y227" s="13">
        <v>0</v>
      </c>
      <c r="Z227" s="13">
        <v>0</v>
      </c>
      <c r="AA227" s="13">
        <v>0</v>
      </c>
    </row>
    <row r="228" spans="1:27" ht="17.100000000000001" customHeight="1" x14ac:dyDescent="0.2">
      <c r="A228" s="59">
        <v>144</v>
      </c>
      <c r="B228" s="16" t="s">
        <v>1356</v>
      </c>
      <c r="C228" s="59">
        <v>187</v>
      </c>
      <c r="D228" s="13">
        <v>3.5</v>
      </c>
      <c r="E228" s="13" t="s">
        <v>34</v>
      </c>
      <c r="F228" s="13"/>
      <c r="G228" s="13" t="s">
        <v>34</v>
      </c>
      <c r="H228" s="13" t="s">
        <v>34</v>
      </c>
      <c r="I228" s="13" t="s">
        <v>34</v>
      </c>
      <c r="J228" s="13" t="s">
        <v>34</v>
      </c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>
        <v>13253603</v>
      </c>
      <c r="W228" s="13">
        <v>13253603</v>
      </c>
      <c r="X228" s="13">
        <v>0</v>
      </c>
      <c r="Y228" s="13">
        <v>0</v>
      </c>
      <c r="Z228" s="13">
        <v>0</v>
      </c>
      <c r="AA228" s="13">
        <v>0</v>
      </c>
    </row>
    <row r="229" spans="1:27" ht="17.850000000000001" customHeight="1" x14ac:dyDescent="0.2">
      <c r="A229" s="59">
        <v>145</v>
      </c>
      <c r="B229" s="16" t="s">
        <v>1357</v>
      </c>
      <c r="C229" s="59">
        <v>197</v>
      </c>
      <c r="D229" s="13">
        <v>3.6</v>
      </c>
      <c r="E229" s="13" t="s">
        <v>34</v>
      </c>
      <c r="F229" s="13"/>
      <c r="G229" s="13" t="s">
        <v>34</v>
      </c>
      <c r="H229" s="13" t="s">
        <v>34</v>
      </c>
      <c r="I229" s="13" t="s">
        <v>34</v>
      </c>
      <c r="J229" s="13" t="s">
        <v>34</v>
      </c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>
        <v>13366867</v>
      </c>
      <c r="W229" s="13">
        <v>13366867</v>
      </c>
      <c r="X229" s="13">
        <v>0</v>
      </c>
      <c r="Y229" s="13">
        <v>0</v>
      </c>
      <c r="Z229" s="13">
        <v>0</v>
      </c>
      <c r="AA229" s="13">
        <v>0</v>
      </c>
    </row>
    <row r="230" spans="1:27" ht="17.850000000000001" customHeight="1" x14ac:dyDescent="0.2">
      <c r="A230" s="59">
        <v>146</v>
      </c>
      <c r="B230" s="16" t="s">
        <v>1358</v>
      </c>
      <c r="C230" s="59">
        <v>222</v>
      </c>
      <c r="D230" s="13">
        <v>3.6</v>
      </c>
      <c r="E230" s="13" t="s">
        <v>34</v>
      </c>
      <c r="F230" s="13"/>
      <c r="G230" s="13" t="s">
        <v>34</v>
      </c>
      <c r="H230" s="13" t="s">
        <v>34</v>
      </c>
      <c r="I230" s="13" t="s">
        <v>34</v>
      </c>
      <c r="J230" s="13" t="s">
        <v>34</v>
      </c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>
        <v>13429834</v>
      </c>
      <c r="W230" s="13">
        <v>13429834</v>
      </c>
      <c r="X230" s="13">
        <v>0</v>
      </c>
      <c r="Y230" s="13">
        <v>0</v>
      </c>
      <c r="Z230" s="13">
        <v>0</v>
      </c>
      <c r="AA230" s="13">
        <v>0</v>
      </c>
    </row>
    <row r="231" spans="1:27" ht="17.100000000000001" customHeight="1" x14ac:dyDescent="0.2">
      <c r="A231" s="59">
        <v>147</v>
      </c>
      <c r="B231" s="16" t="s">
        <v>1359</v>
      </c>
      <c r="C231" s="59">
        <v>188</v>
      </c>
      <c r="D231" s="13">
        <v>3.6</v>
      </c>
      <c r="E231" s="13" t="s">
        <v>34</v>
      </c>
      <c r="F231" s="13"/>
      <c r="G231" s="13" t="s">
        <v>34</v>
      </c>
      <c r="H231" s="13" t="s">
        <v>34</v>
      </c>
      <c r="I231" s="13" t="s">
        <v>34</v>
      </c>
      <c r="J231" s="13" t="s">
        <v>34</v>
      </c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>
        <v>13425336</v>
      </c>
      <c r="W231" s="13">
        <v>13425336</v>
      </c>
      <c r="X231" s="13">
        <v>0</v>
      </c>
      <c r="Y231" s="13">
        <v>0</v>
      </c>
      <c r="Z231" s="13">
        <v>0</v>
      </c>
      <c r="AA231" s="13">
        <v>0</v>
      </c>
    </row>
    <row r="232" spans="1:27" ht="19.899999999999999" customHeight="1" x14ac:dyDescent="0.2">
      <c r="A232" s="59">
        <v>148</v>
      </c>
      <c r="B232" s="16" t="s">
        <v>1360</v>
      </c>
      <c r="C232" s="59">
        <v>189</v>
      </c>
      <c r="D232" s="13">
        <v>3.7</v>
      </c>
      <c r="E232" s="13" t="s">
        <v>34</v>
      </c>
      <c r="F232" s="13"/>
      <c r="G232" s="13" t="s">
        <v>34</v>
      </c>
      <c r="H232" s="13" t="s">
        <v>34</v>
      </c>
      <c r="I232" s="13" t="s">
        <v>34</v>
      </c>
      <c r="J232" s="13" t="s">
        <v>34</v>
      </c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>
        <v>14032887</v>
      </c>
      <c r="W232" s="13">
        <v>14032887</v>
      </c>
      <c r="X232" s="13">
        <v>0</v>
      </c>
      <c r="Y232" s="13">
        <v>0</v>
      </c>
      <c r="Z232" s="13">
        <v>0</v>
      </c>
      <c r="AA232" s="13">
        <v>0</v>
      </c>
    </row>
    <row r="233" spans="1:27" ht="19.899999999999999" customHeight="1" x14ac:dyDescent="0.2">
      <c r="A233" s="59">
        <v>149</v>
      </c>
      <c r="B233" s="16" t="s">
        <v>1361</v>
      </c>
      <c r="C233" s="59">
        <v>97</v>
      </c>
      <c r="D233" s="59">
        <v>2.6</v>
      </c>
      <c r="E233" s="59" t="s">
        <v>34</v>
      </c>
      <c r="F233" s="59" t="s">
        <v>34</v>
      </c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13">
        <v>2400000</v>
      </c>
      <c r="W233" s="13">
        <v>2400000</v>
      </c>
      <c r="X233" s="13">
        <v>0</v>
      </c>
      <c r="Y233" s="13">
        <v>0</v>
      </c>
      <c r="Z233" s="13">
        <v>0</v>
      </c>
      <c r="AA233" s="13">
        <v>0</v>
      </c>
    </row>
    <row r="234" spans="1:27" ht="19.899999999999999" customHeight="1" x14ac:dyDescent="0.2">
      <c r="A234" s="59">
        <v>150</v>
      </c>
      <c r="B234" s="16" t="s">
        <v>1362</v>
      </c>
      <c r="C234" s="59">
        <v>86</v>
      </c>
      <c r="D234" s="13">
        <v>3.1</v>
      </c>
      <c r="E234" s="13" t="s">
        <v>34</v>
      </c>
      <c r="F234" s="13"/>
      <c r="G234" s="13" t="s">
        <v>34</v>
      </c>
      <c r="H234" s="13" t="s">
        <v>34</v>
      </c>
      <c r="I234" s="13" t="s">
        <v>34</v>
      </c>
      <c r="J234" s="13" t="s">
        <v>34</v>
      </c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>
        <v>10856525</v>
      </c>
      <c r="W234" s="13">
        <v>10856525</v>
      </c>
      <c r="X234" s="13">
        <v>0</v>
      </c>
      <c r="Y234" s="13">
        <v>0</v>
      </c>
      <c r="Z234" s="13">
        <v>0</v>
      </c>
      <c r="AA234" s="13">
        <v>0</v>
      </c>
    </row>
    <row r="235" spans="1:27" ht="17.100000000000001" customHeight="1" x14ac:dyDescent="0.2">
      <c r="A235" s="59">
        <v>151</v>
      </c>
      <c r="B235" s="16" t="s">
        <v>1363</v>
      </c>
      <c r="C235" s="59">
        <v>168</v>
      </c>
      <c r="D235" s="59">
        <v>3.6</v>
      </c>
      <c r="E235" s="59" t="s">
        <v>34</v>
      </c>
      <c r="F235" s="59"/>
      <c r="G235" s="59"/>
      <c r="H235" s="59"/>
      <c r="I235" s="59" t="s">
        <v>34</v>
      </c>
      <c r="J235" s="59" t="s">
        <v>34</v>
      </c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13">
        <v>3452256</v>
      </c>
      <c r="W235" s="13">
        <v>3452256</v>
      </c>
      <c r="X235" s="13">
        <v>0</v>
      </c>
      <c r="Y235" s="13">
        <v>0</v>
      </c>
      <c r="Z235" s="13">
        <v>0</v>
      </c>
      <c r="AA235" s="13">
        <v>0</v>
      </c>
    </row>
    <row r="236" spans="1:27" ht="17.850000000000001" customHeight="1" x14ac:dyDescent="0.2">
      <c r="A236" s="59">
        <v>152</v>
      </c>
      <c r="B236" s="16" t="s">
        <v>1364</v>
      </c>
      <c r="C236" s="59">
        <v>162</v>
      </c>
      <c r="D236" s="13">
        <v>3.5</v>
      </c>
      <c r="E236" s="13" t="s">
        <v>34</v>
      </c>
      <c r="F236" s="13"/>
      <c r="G236" s="13" t="s">
        <v>34</v>
      </c>
      <c r="H236" s="13" t="s">
        <v>34</v>
      </c>
      <c r="I236" s="13" t="s">
        <v>34</v>
      </c>
      <c r="J236" s="13" t="s">
        <v>34</v>
      </c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>
        <v>13292657</v>
      </c>
      <c r="W236" s="13">
        <v>13292657</v>
      </c>
      <c r="X236" s="13">
        <v>0</v>
      </c>
      <c r="Y236" s="13">
        <v>0</v>
      </c>
      <c r="Z236" s="13">
        <v>0</v>
      </c>
      <c r="AA236" s="13">
        <v>0</v>
      </c>
    </row>
    <row r="237" spans="1:27" ht="17.100000000000001" customHeight="1" x14ac:dyDescent="0.2">
      <c r="A237" s="59">
        <v>153</v>
      </c>
      <c r="B237" s="16" t="s">
        <v>1365</v>
      </c>
      <c r="C237" s="59">
        <v>227</v>
      </c>
      <c r="D237" s="59">
        <v>4</v>
      </c>
      <c r="E237" s="59" t="s">
        <v>34</v>
      </c>
      <c r="F237" s="59"/>
      <c r="G237" s="59" t="s">
        <v>34</v>
      </c>
      <c r="H237" s="59" t="s">
        <v>34</v>
      </c>
      <c r="I237" s="59" t="s">
        <v>34</v>
      </c>
      <c r="J237" s="59" t="s">
        <v>34</v>
      </c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13">
        <v>15115497</v>
      </c>
      <c r="W237" s="13">
        <v>15115497</v>
      </c>
      <c r="X237" s="13">
        <v>0</v>
      </c>
      <c r="Y237" s="13">
        <v>0</v>
      </c>
      <c r="Z237" s="13">
        <v>0</v>
      </c>
      <c r="AA237" s="13">
        <v>0</v>
      </c>
    </row>
    <row r="238" spans="1:27" ht="17.850000000000001" customHeight="1" x14ac:dyDescent="0.2">
      <c r="A238" s="59">
        <v>154</v>
      </c>
      <c r="B238" s="65" t="s">
        <v>1836</v>
      </c>
      <c r="C238" s="67">
        <v>359</v>
      </c>
      <c r="D238" s="67">
        <v>7.1</v>
      </c>
      <c r="E238" s="67" t="s">
        <v>34</v>
      </c>
      <c r="F238" s="67" t="s">
        <v>34</v>
      </c>
      <c r="G238" s="67"/>
      <c r="H238" s="67"/>
      <c r="I238" s="67"/>
      <c r="J238" s="78"/>
      <c r="K238" s="78"/>
      <c r="L238" s="78"/>
      <c r="M238" s="78"/>
      <c r="N238" s="67"/>
      <c r="O238" s="78"/>
      <c r="P238" s="78"/>
      <c r="Q238" s="78"/>
      <c r="R238" s="78"/>
      <c r="S238" s="67"/>
      <c r="T238" s="78"/>
      <c r="U238" s="78"/>
      <c r="V238" s="13">
        <v>9600000</v>
      </c>
      <c r="W238" s="13">
        <v>9600000</v>
      </c>
      <c r="X238" s="13">
        <v>0</v>
      </c>
      <c r="Y238" s="13">
        <v>0</v>
      </c>
      <c r="Z238" s="13">
        <v>0</v>
      </c>
      <c r="AA238" s="13">
        <v>0</v>
      </c>
    </row>
    <row r="239" spans="1:27" ht="17.850000000000001" customHeight="1" x14ac:dyDescent="0.2">
      <c r="A239" s="59">
        <v>155</v>
      </c>
      <c r="B239" s="16" t="s">
        <v>1366</v>
      </c>
      <c r="C239" s="59">
        <v>169</v>
      </c>
      <c r="D239" s="13">
        <v>3.6</v>
      </c>
      <c r="E239" s="13" t="s">
        <v>34</v>
      </c>
      <c r="F239" s="13"/>
      <c r="G239" s="13" t="s">
        <v>34</v>
      </c>
      <c r="H239" s="13"/>
      <c r="I239" s="13" t="s">
        <v>34</v>
      </c>
      <c r="J239" s="13" t="s">
        <v>34</v>
      </c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>
        <v>7758079</v>
      </c>
      <c r="W239" s="13">
        <v>7758079</v>
      </c>
      <c r="X239" s="13">
        <v>0</v>
      </c>
      <c r="Y239" s="13">
        <v>0</v>
      </c>
      <c r="Z239" s="13">
        <v>0</v>
      </c>
      <c r="AA239" s="13">
        <v>0</v>
      </c>
    </row>
    <row r="240" spans="1:27" ht="17.100000000000001" customHeight="1" x14ac:dyDescent="0.2">
      <c r="A240" s="59">
        <v>156</v>
      </c>
      <c r="B240" s="16" t="s">
        <v>1367</v>
      </c>
      <c r="C240" s="59">
        <v>70</v>
      </c>
      <c r="D240" s="13">
        <v>2.4</v>
      </c>
      <c r="E240" s="13" t="s">
        <v>34</v>
      </c>
      <c r="F240" s="13"/>
      <c r="G240" s="13" t="s">
        <v>34</v>
      </c>
      <c r="H240" s="13" t="s">
        <v>34</v>
      </c>
      <c r="I240" s="13" t="s">
        <v>34</v>
      </c>
      <c r="J240" s="13" t="s">
        <v>34</v>
      </c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>
        <v>8974961</v>
      </c>
      <c r="W240" s="13">
        <v>8974961</v>
      </c>
      <c r="X240" s="13">
        <v>0</v>
      </c>
      <c r="Y240" s="13">
        <v>0</v>
      </c>
      <c r="Z240" s="13">
        <v>0</v>
      </c>
      <c r="AA240" s="13">
        <v>0</v>
      </c>
    </row>
    <row r="241" spans="1:27" ht="17.850000000000001" customHeight="1" x14ac:dyDescent="0.2">
      <c r="A241" s="59">
        <v>157</v>
      </c>
      <c r="B241" s="16" t="s">
        <v>1368</v>
      </c>
      <c r="C241" s="59">
        <v>42</v>
      </c>
      <c r="D241" s="13">
        <v>1.1000000000000001</v>
      </c>
      <c r="E241" s="13" t="s">
        <v>34</v>
      </c>
      <c r="F241" s="13"/>
      <c r="G241" s="13" t="s">
        <v>34</v>
      </c>
      <c r="H241" s="13" t="s">
        <v>34</v>
      </c>
      <c r="I241" s="13"/>
      <c r="J241" s="13" t="s">
        <v>34</v>
      </c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>
        <v>4467849</v>
      </c>
      <c r="W241" s="13">
        <v>4467849</v>
      </c>
      <c r="X241" s="13">
        <v>0</v>
      </c>
      <c r="Y241" s="13">
        <v>0</v>
      </c>
      <c r="Z241" s="13">
        <v>0</v>
      </c>
      <c r="AA241" s="13">
        <v>0</v>
      </c>
    </row>
    <row r="242" spans="1:27" ht="17.850000000000001" customHeight="1" x14ac:dyDescent="0.2">
      <c r="A242" s="59">
        <v>158</v>
      </c>
      <c r="B242" s="16" t="s">
        <v>1369</v>
      </c>
      <c r="C242" s="59">
        <v>225</v>
      </c>
      <c r="D242" s="13">
        <v>7.5</v>
      </c>
      <c r="E242" s="13" t="s">
        <v>34</v>
      </c>
      <c r="F242" s="13"/>
      <c r="G242" s="13"/>
      <c r="H242" s="13" t="s">
        <v>34</v>
      </c>
      <c r="I242" s="13" t="s">
        <v>34</v>
      </c>
      <c r="J242" s="13" t="s">
        <v>34</v>
      </c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>
        <v>19082482</v>
      </c>
      <c r="W242" s="13">
        <v>19082482</v>
      </c>
      <c r="X242" s="13">
        <v>0</v>
      </c>
      <c r="Y242" s="13">
        <v>0</v>
      </c>
      <c r="Z242" s="13">
        <v>0</v>
      </c>
      <c r="AA242" s="13">
        <v>0</v>
      </c>
    </row>
    <row r="243" spans="1:27" ht="17.100000000000001" customHeight="1" x14ac:dyDescent="0.2">
      <c r="A243" s="59">
        <v>159</v>
      </c>
      <c r="B243" s="16" t="s">
        <v>907</v>
      </c>
      <c r="C243" s="59">
        <v>63</v>
      </c>
      <c r="D243" s="13">
        <v>1.6</v>
      </c>
      <c r="E243" s="13" t="s">
        <v>34</v>
      </c>
      <c r="F243" s="13"/>
      <c r="G243" s="13"/>
      <c r="H243" s="13" t="s">
        <v>34</v>
      </c>
      <c r="I243" s="13" t="s">
        <v>34</v>
      </c>
      <c r="J243" s="13" t="s">
        <v>34</v>
      </c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>
        <v>4375512</v>
      </c>
      <c r="W243" s="13">
        <v>4375512</v>
      </c>
      <c r="X243" s="13">
        <v>0</v>
      </c>
      <c r="Y243" s="13">
        <v>0</v>
      </c>
      <c r="Z243" s="13">
        <v>0</v>
      </c>
      <c r="AA243" s="13">
        <v>0</v>
      </c>
    </row>
    <row r="244" spans="1:27" ht="17.850000000000001" customHeight="1" x14ac:dyDescent="0.2">
      <c r="A244" s="59">
        <v>160</v>
      </c>
      <c r="B244" s="16" t="s">
        <v>1370</v>
      </c>
      <c r="C244" s="59">
        <v>88</v>
      </c>
      <c r="D244" s="13">
        <v>4.7</v>
      </c>
      <c r="E244" s="13" t="s">
        <v>34</v>
      </c>
      <c r="F244" s="13"/>
      <c r="G244" s="13" t="s">
        <v>34</v>
      </c>
      <c r="H244" s="13" t="s">
        <v>34</v>
      </c>
      <c r="I244" s="13" t="s">
        <v>34</v>
      </c>
      <c r="J244" s="13" t="s">
        <v>34</v>
      </c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>
        <v>17527597</v>
      </c>
      <c r="W244" s="13">
        <v>17527597</v>
      </c>
      <c r="X244" s="13">
        <v>0</v>
      </c>
      <c r="Y244" s="13">
        <v>0</v>
      </c>
      <c r="Z244" s="13">
        <v>0</v>
      </c>
      <c r="AA244" s="13">
        <v>0</v>
      </c>
    </row>
    <row r="245" spans="1:27" ht="19.899999999999999" customHeight="1" x14ac:dyDescent="0.2">
      <c r="A245" s="59">
        <v>161</v>
      </c>
      <c r="B245" s="16" t="s">
        <v>1371</v>
      </c>
      <c r="C245" s="59">
        <v>102</v>
      </c>
      <c r="D245" s="13">
        <v>2.5</v>
      </c>
      <c r="E245" s="13" t="s">
        <v>34</v>
      </c>
      <c r="F245" s="13"/>
      <c r="G245" s="13" t="s">
        <v>34</v>
      </c>
      <c r="H245" s="13" t="s">
        <v>34</v>
      </c>
      <c r="I245" s="13" t="s">
        <v>34</v>
      </c>
      <c r="J245" s="13" t="s">
        <v>34</v>
      </c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>
        <v>9525542</v>
      </c>
      <c r="W245" s="13">
        <v>9525542</v>
      </c>
      <c r="X245" s="13">
        <v>0</v>
      </c>
      <c r="Y245" s="13">
        <v>0</v>
      </c>
      <c r="Z245" s="13">
        <v>0</v>
      </c>
      <c r="AA245" s="13">
        <v>0</v>
      </c>
    </row>
    <row r="246" spans="1:27" ht="17.100000000000001" customHeight="1" x14ac:dyDescent="0.2">
      <c r="A246" s="59">
        <v>162</v>
      </c>
      <c r="B246" s="16" t="s">
        <v>1372</v>
      </c>
      <c r="C246" s="59">
        <v>103</v>
      </c>
      <c r="D246" s="13">
        <v>2.7</v>
      </c>
      <c r="E246" s="13" t="s">
        <v>34</v>
      </c>
      <c r="F246" s="13"/>
      <c r="G246" s="13" t="s">
        <v>34</v>
      </c>
      <c r="H246" s="13" t="s">
        <v>34</v>
      </c>
      <c r="I246" s="13" t="s">
        <v>34</v>
      </c>
      <c r="J246" s="13" t="s">
        <v>34</v>
      </c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>
        <v>10064130</v>
      </c>
      <c r="W246" s="13">
        <v>10064130</v>
      </c>
      <c r="X246" s="13">
        <v>0</v>
      </c>
      <c r="Y246" s="13">
        <v>0</v>
      </c>
      <c r="Z246" s="13">
        <v>0</v>
      </c>
      <c r="AA246" s="13">
        <v>0</v>
      </c>
    </row>
    <row r="247" spans="1:27" ht="17.850000000000001" customHeight="1" x14ac:dyDescent="0.2">
      <c r="A247" s="59">
        <v>163</v>
      </c>
      <c r="B247" s="16" t="s">
        <v>1373</v>
      </c>
      <c r="C247" s="59">
        <v>56</v>
      </c>
      <c r="D247" s="13">
        <v>2.5</v>
      </c>
      <c r="E247" s="13" t="s">
        <v>34</v>
      </c>
      <c r="F247" s="13"/>
      <c r="G247" s="13" t="s">
        <v>34</v>
      </c>
      <c r="H247" s="13" t="s">
        <v>34</v>
      </c>
      <c r="I247" s="13" t="s">
        <v>34</v>
      </c>
      <c r="J247" s="13" t="s">
        <v>34</v>
      </c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>
        <v>9266930</v>
      </c>
      <c r="W247" s="13">
        <v>9266930</v>
      </c>
      <c r="X247" s="13">
        <v>0</v>
      </c>
      <c r="Y247" s="13">
        <v>0</v>
      </c>
      <c r="Z247" s="13">
        <v>0</v>
      </c>
      <c r="AA247" s="13">
        <v>0</v>
      </c>
    </row>
    <row r="248" spans="1:27" ht="17.100000000000001" customHeight="1" x14ac:dyDescent="0.2">
      <c r="A248" s="59">
        <v>164</v>
      </c>
      <c r="B248" s="16" t="s">
        <v>1374</v>
      </c>
      <c r="C248" s="59">
        <v>107</v>
      </c>
      <c r="D248" s="13">
        <v>3.5</v>
      </c>
      <c r="E248" s="13" t="s">
        <v>34</v>
      </c>
      <c r="F248" s="13"/>
      <c r="G248" s="13" t="s">
        <v>34</v>
      </c>
      <c r="H248" s="13" t="s">
        <v>34</v>
      </c>
      <c r="I248" s="13" t="s">
        <v>34</v>
      </c>
      <c r="J248" s="13" t="s">
        <v>34</v>
      </c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>
        <v>12950090</v>
      </c>
      <c r="W248" s="13">
        <v>12950090</v>
      </c>
      <c r="X248" s="13">
        <v>0</v>
      </c>
      <c r="Y248" s="13">
        <v>0</v>
      </c>
      <c r="Z248" s="13">
        <v>0</v>
      </c>
      <c r="AA248" s="13">
        <v>0</v>
      </c>
    </row>
    <row r="249" spans="1:27" ht="17.850000000000001" customHeight="1" x14ac:dyDescent="0.2">
      <c r="A249" s="59">
        <v>165</v>
      </c>
      <c r="B249" s="16" t="s">
        <v>1375</v>
      </c>
      <c r="C249" s="59">
        <v>144</v>
      </c>
      <c r="D249" s="13">
        <v>3</v>
      </c>
      <c r="E249" s="13" t="s">
        <v>34</v>
      </c>
      <c r="F249" s="13"/>
      <c r="G249" s="13" t="s">
        <v>34</v>
      </c>
      <c r="H249" s="13" t="s">
        <v>34</v>
      </c>
      <c r="I249" s="13" t="s">
        <v>34</v>
      </c>
      <c r="J249" s="13" t="s">
        <v>34</v>
      </c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>
        <v>11262665</v>
      </c>
      <c r="W249" s="13">
        <v>11262665</v>
      </c>
      <c r="X249" s="13">
        <v>0</v>
      </c>
      <c r="Y249" s="13">
        <v>0</v>
      </c>
      <c r="Z249" s="13">
        <v>0</v>
      </c>
      <c r="AA249" s="13">
        <v>0</v>
      </c>
    </row>
    <row r="250" spans="1:27" ht="17.850000000000001" customHeight="1" x14ac:dyDescent="0.2">
      <c r="A250" s="59">
        <v>166</v>
      </c>
      <c r="B250" s="16" t="s">
        <v>1376</v>
      </c>
      <c r="C250" s="59">
        <v>75</v>
      </c>
      <c r="D250" s="13">
        <v>1.6</v>
      </c>
      <c r="E250" s="13" t="s">
        <v>34</v>
      </c>
      <c r="F250" s="13"/>
      <c r="G250" s="13" t="s">
        <v>34</v>
      </c>
      <c r="H250" s="13" t="s">
        <v>34</v>
      </c>
      <c r="I250" s="13" t="s">
        <v>34</v>
      </c>
      <c r="J250" s="13" t="s">
        <v>34</v>
      </c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>
        <v>6546660</v>
      </c>
      <c r="W250" s="13">
        <v>6546660</v>
      </c>
      <c r="X250" s="13">
        <v>0</v>
      </c>
      <c r="Y250" s="13">
        <v>0</v>
      </c>
      <c r="Z250" s="13">
        <v>0</v>
      </c>
      <c r="AA250" s="13">
        <v>0</v>
      </c>
    </row>
    <row r="251" spans="1:27" ht="17.850000000000001" customHeight="1" x14ac:dyDescent="0.2">
      <c r="A251" s="59">
        <v>167</v>
      </c>
      <c r="B251" s="16" t="s">
        <v>1377</v>
      </c>
      <c r="C251" s="59">
        <v>119</v>
      </c>
      <c r="D251" s="13">
        <v>2.5</v>
      </c>
      <c r="E251" s="13" t="s">
        <v>34</v>
      </c>
      <c r="F251" s="13"/>
      <c r="G251" s="13" t="s">
        <v>34</v>
      </c>
      <c r="H251" s="13" t="s">
        <v>34</v>
      </c>
      <c r="I251" s="13" t="s">
        <v>34</v>
      </c>
      <c r="J251" s="13" t="s">
        <v>34</v>
      </c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>
        <v>9320114</v>
      </c>
      <c r="W251" s="13">
        <v>9320114</v>
      </c>
      <c r="X251" s="13">
        <v>0</v>
      </c>
      <c r="Y251" s="13">
        <v>0</v>
      </c>
      <c r="Z251" s="13">
        <v>0</v>
      </c>
      <c r="AA251" s="13">
        <v>0</v>
      </c>
    </row>
    <row r="252" spans="1:27" ht="17.850000000000001" customHeight="1" x14ac:dyDescent="0.2">
      <c r="A252" s="59">
        <v>168</v>
      </c>
      <c r="B252" s="16" t="s">
        <v>1378</v>
      </c>
      <c r="C252" s="59">
        <v>165</v>
      </c>
      <c r="D252" s="13">
        <v>3.5</v>
      </c>
      <c r="E252" s="13" t="s">
        <v>34</v>
      </c>
      <c r="F252" s="13" t="s">
        <v>34</v>
      </c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>
        <v>4800000</v>
      </c>
      <c r="W252" s="13">
        <v>4800000</v>
      </c>
      <c r="X252" s="13">
        <v>0</v>
      </c>
      <c r="Y252" s="13">
        <v>0</v>
      </c>
      <c r="Z252" s="13">
        <v>0</v>
      </c>
      <c r="AA252" s="13">
        <v>0</v>
      </c>
    </row>
    <row r="253" spans="1:27" ht="17.100000000000001" customHeight="1" x14ac:dyDescent="0.2">
      <c r="A253" s="59">
        <v>169</v>
      </c>
      <c r="B253" s="16" t="s">
        <v>1379</v>
      </c>
      <c r="C253" s="59">
        <v>75</v>
      </c>
      <c r="D253" s="13">
        <v>1.3</v>
      </c>
      <c r="E253" s="13" t="s">
        <v>34</v>
      </c>
      <c r="F253" s="13"/>
      <c r="G253" s="13" t="s">
        <v>34</v>
      </c>
      <c r="H253" s="13" t="s">
        <v>34</v>
      </c>
      <c r="I253" s="13" t="s">
        <v>34</v>
      </c>
      <c r="J253" s="13" t="s">
        <v>34</v>
      </c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>
        <v>5372116</v>
      </c>
      <c r="W253" s="13">
        <v>5372116</v>
      </c>
      <c r="X253" s="13">
        <v>0</v>
      </c>
      <c r="Y253" s="13">
        <v>0</v>
      </c>
      <c r="Z253" s="13">
        <v>0</v>
      </c>
      <c r="AA253" s="13">
        <v>0</v>
      </c>
    </row>
    <row r="254" spans="1:27" ht="17.850000000000001" customHeight="1" x14ac:dyDescent="0.2">
      <c r="A254" s="59">
        <v>170</v>
      </c>
      <c r="B254" s="16" t="s">
        <v>1380</v>
      </c>
      <c r="C254" s="59">
        <v>23</v>
      </c>
      <c r="D254" s="13">
        <v>0.5</v>
      </c>
      <c r="E254" s="13" t="s">
        <v>34</v>
      </c>
      <c r="F254" s="13"/>
      <c r="G254" s="13"/>
      <c r="H254" s="13"/>
      <c r="I254" s="13" t="s">
        <v>34</v>
      </c>
      <c r="J254" s="13" t="s">
        <v>34</v>
      </c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>
        <v>690833</v>
      </c>
      <c r="W254" s="13">
        <v>690833</v>
      </c>
      <c r="X254" s="13">
        <v>0</v>
      </c>
      <c r="Y254" s="13">
        <v>0</v>
      </c>
      <c r="Z254" s="13">
        <v>0</v>
      </c>
      <c r="AA254" s="13">
        <v>0</v>
      </c>
    </row>
    <row r="255" spans="1:27" ht="17.100000000000001" customHeight="1" x14ac:dyDescent="0.2">
      <c r="A255" s="59">
        <v>171</v>
      </c>
      <c r="B255" s="16" t="s">
        <v>1381</v>
      </c>
      <c r="C255" s="59">
        <v>59</v>
      </c>
      <c r="D255" s="13">
        <v>1.2</v>
      </c>
      <c r="E255" s="13" t="s">
        <v>34</v>
      </c>
      <c r="F255" s="13"/>
      <c r="G255" s="13" t="s">
        <v>34</v>
      </c>
      <c r="H255" s="13" t="s">
        <v>34</v>
      </c>
      <c r="I255" s="13" t="s">
        <v>34</v>
      </c>
      <c r="J255" s="13" t="s">
        <v>34</v>
      </c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>
        <v>4840558</v>
      </c>
      <c r="W255" s="13">
        <v>4840558</v>
      </c>
      <c r="X255" s="13">
        <v>0</v>
      </c>
      <c r="Y255" s="13">
        <v>0</v>
      </c>
      <c r="Z255" s="13">
        <v>0</v>
      </c>
      <c r="AA255" s="13">
        <v>0</v>
      </c>
    </row>
    <row r="256" spans="1:27" ht="17.850000000000001" customHeight="1" x14ac:dyDescent="0.2">
      <c r="A256" s="59">
        <v>172</v>
      </c>
      <c r="B256" s="16" t="s">
        <v>1382</v>
      </c>
      <c r="C256" s="59">
        <v>60</v>
      </c>
      <c r="D256" s="13">
        <v>1.1000000000000001</v>
      </c>
      <c r="E256" s="13" t="s">
        <v>34</v>
      </c>
      <c r="F256" s="13"/>
      <c r="G256" s="13"/>
      <c r="H256" s="13"/>
      <c r="I256" s="13"/>
      <c r="J256" s="13"/>
      <c r="K256" s="13"/>
      <c r="L256" s="13"/>
      <c r="M256" s="13" t="s">
        <v>34</v>
      </c>
      <c r="N256" s="13"/>
      <c r="O256" s="13"/>
      <c r="P256" s="13"/>
      <c r="Q256" s="13"/>
      <c r="R256" s="13"/>
      <c r="S256" s="13"/>
      <c r="T256" s="13"/>
      <c r="U256" s="13"/>
      <c r="V256" s="13">
        <v>824792.36</v>
      </c>
      <c r="W256" s="13">
        <v>824792.36</v>
      </c>
      <c r="X256" s="13">
        <v>0</v>
      </c>
      <c r="Y256" s="13">
        <v>0</v>
      </c>
      <c r="Z256" s="13">
        <v>0</v>
      </c>
      <c r="AA256" s="13">
        <v>0</v>
      </c>
    </row>
    <row r="257" spans="1:27" ht="17.850000000000001" customHeight="1" x14ac:dyDescent="0.2">
      <c r="A257" s="59">
        <v>173</v>
      </c>
      <c r="B257" s="16" t="s">
        <v>1383</v>
      </c>
      <c r="C257" s="59">
        <v>116</v>
      </c>
      <c r="D257" s="13">
        <v>2.6</v>
      </c>
      <c r="E257" s="13" t="s">
        <v>34</v>
      </c>
      <c r="F257" s="13"/>
      <c r="G257" s="13" t="s">
        <v>34</v>
      </c>
      <c r="H257" s="13" t="s">
        <v>34</v>
      </c>
      <c r="I257" s="13" t="s">
        <v>34</v>
      </c>
      <c r="J257" s="13" t="s">
        <v>34</v>
      </c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>
        <v>9663843</v>
      </c>
      <c r="W257" s="13">
        <v>9663843</v>
      </c>
      <c r="X257" s="13">
        <v>0</v>
      </c>
      <c r="Y257" s="13">
        <v>0</v>
      </c>
      <c r="Z257" s="13">
        <v>0</v>
      </c>
      <c r="AA257" s="13">
        <v>0</v>
      </c>
    </row>
    <row r="258" spans="1:27" ht="17.100000000000001" customHeight="1" x14ac:dyDescent="0.2">
      <c r="A258" s="59">
        <v>174</v>
      </c>
      <c r="B258" s="16" t="s">
        <v>1384</v>
      </c>
      <c r="C258" s="59">
        <v>56</v>
      </c>
      <c r="D258" s="13">
        <v>1.3</v>
      </c>
      <c r="E258" s="13" t="s">
        <v>34</v>
      </c>
      <c r="F258" s="13"/>
      <c r="G258" s="13" t="s">
        <v>34</v>
      </c>
      <c r="H258" s="13" t="s">
        <v>34</v>
      </c>
      <c r="I258" s="13" t="s">
        <v>34</v>
      </c>
      <c r="J258" s="13" t="s">
        <v>34</v>
      </c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>
        <v>5245417</v>
      </c>
      <c r="W258" s="13">
        <v>5245417</v>
      </c>
      <c r="X258" s="13">
        <v>0</v>
      </c>
      <c r="Y258" s="13">
        <v>0</v>
      </c>
      <c r="Z258" s="13">
        <v>0</v>
      </c>
      <c r="AA258" s="13">
        <v>0</v>
      </c>
    </row>
    <row r="259" spans="1:27" ht="17.850000000000001" customHeight="1" x14ac:dyDescent="0.2">
      <c r="A259" s="59">
        <v>175</v>
      </c>
      <c r="B259" s="16" t="s">
        <v>1385</v>
      </c>
      <c r="C259" s="59">
        <v>57</v>
      </c>
      <c r="D259" s="13">
        <v>1.3</v>
      </c>
      <c r="E259" s="13" t="s">
        <v>34</v>
      </c>
      <c r="F259" s="13"/>
      <c r="G259" s="13" t="s">
        <v>34</v>
      </c>
      <c r="H259" s="13" t="s">
        <v>34</v>
      </c>
      <c r="I259" s="13"/>
      <c r="J259" s="13" t="s">
        <v>34</v>
      </c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>
        <v>5245830</v>
      </c>
      <c r="W259" s="13">
        <v>5245830</v>
      </c>
      <c r="X259" s="13">
        <v>0</v>
      </c>
      <c r="Y259" s="13">
        <v>0</v>
      </c>
      <c r="Z259" s="13">
        <v>0</v>
      </c>
      <c r="AA259" s="13">
        <v>0</v>
      </c>
    </row>
    <row r="260" spans="1:27" ht="17.850000000000001" customHeight="1" x14ac:dyDescent="0.2">
      <c r="A260" s="59">
        <v>176</v>
      </c>
      <c r="B260" s="16" t="s">
        <v>1386</v>
      </c>
      <c r="C260" s="59">
        <v>77</v>
      </c>
      <c r="D260" s="13">
        <v>1.6</v>
      </c>
      <c r="E260" s="13" t="s">
        <v>34</v>
      </c>
      <c r="F260" s="13"/>
      <c r="G260" s="13"/>
      <c r="H260" s="13" t="s">
        <v>34</v>
      </c>
      <c r="I260" s="13"/>
      <c r="J260" s="13" t="s">
        <v>34</v>
      </c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>
        <v>4512564</v>
      </c>
      <c r="W260" s="13">
        <v>4512564</v>
      </c>
      <c r="X260" s="13">
        <v>0</v>
      </c>
      <c r="Y260" s="13">
        <v>0</v>
      </c>
      <c r="Z260" s="13">
        <v>0</v>
      </c>
      <c r="AA260" s="13">
        <v>0</v>
      </c>
    </row>
    <row r="261" spans="1:27" ht="17.100000000000001" customHeight="1" x14ac:dyDescent="0.2">
      <c r="A261" s="59">
        <v>177</v>
      </c>
      <c r="B261" s="16" t="s">
        <v>1387</v>
      </c>
      <c r="C261" s="59">
        <v>158</v>
      </c>
      <c r="D261" s="13">
        <v>3.2</v>
      </c>
      <c r="E261" s="13" t="s">
        <v>34</v>
      </c>
      <c r="F261" s="13"/>
      <c r="G261" s="13" t="s">
        <v>34</v>
      </c>
      <c r="H261" s="13" t="s">
        <v>34</v>
      </c>
      <c r="I261" s="13"/>
      <c r="J261" s="13" t="s">
        <v>34</v>
      </c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>
        <v>11834685</v>
      </c>
      <c r="W261" s="13">
        <v>11834685</v>
      </c>
      <c r="X261" s="13">
        <v>0</v>
      </c>
      <c r="Y261" s="13">
        <v>0</v>
      </c>
      <c r="Z261" s="13">
        <v>0</v>
      </c>
      <c r="AA261" s="13">
        <v>0</v>
      </c>
    </row>
    <row r="262" spans="1:27" ht="17.850000000000001" customHeight="1" x14ac:dyDescent="0.2">
      <c r="A262" s="59">
        <v>178</v>
      </c>
      <c r="B262" s="16" t="s">
        <v>1388</v>
      </c>
      <c r="C262" s="59">
        <v>149</v>
      </c>
      <c r="D262" s="13">
        <v>3.2</v>
      </c>
      <c r="E262" s="13" t="s">
        <v>34</v>
      </c>
      <c r="F262" s="13"/>
      <c r="G262" s="13"/>
      <c r="H262" s="13" t="s">
        <v>34</v>
      </c>
      <c r="I262" s="13" t="s">
        <v>34</v>
      </c>
      <c r="J262" s="13" t="s">
        <v>34</v>
      </c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>
        <v>8270298</v>
      </c>
      <c r="W262" s="13">
        <v>8270298</v>
      </c>
      <c r="X262" s="13">
        <v>0</v>
      </c>
      <c r="Y262" s="13">
        <v>0</v>
      </c>
      <c r="Z262" s="13">
        <v>0</v>
      </c>
      <c r="AA262" s="13">
        <v>0</v>
      </c>
    </row>
    <row r="263" spans="1:27" ht="17.100000000000001" customHeight="1" x14ac:dyDescent="0.2">
      <c r="A263" s="59">
        <v>179</v>
      </c>
      <c r="B263" s="16" t="s">
        <v>1389</v>
      </c>
      <c r="C263" s="59">
        <v>140</v>
      </c>
      <c r="D263" s="13">
        <v>3.1</v>
      </c>
      <c r="E263" s="13" t="s">
        <v>34</v>
      </c>
      <c r="F263" s="13"/>
      <c r="G263" s="13" t="s">
        <v>34</v>
      </c>
      <c r="H263" s="13" t="s">
        <v>34</v>
      </c>
      <c r="I263" s="13" t="s">
        <v>34</v>
      </c>
      <c r="J263" s="13" t="s">
        <v>34</v>
      </c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>
        <v>11773218</v>
      </c>
      <c r="W263" s="13">
        <v>11773218</v>
      </c>
      <c r="X263" s="13">
        <v>0</v>
      </c>
      <c r="Y263" s="13">
        <v>0</v>
      </c>
      <c r="Z263" s="13">
        <v>0</v>
      </c>
      <c r="AA263" s="13">
        <v>0</v>
      </c>
    </row>
    <row r="264" spans="1:27" ht="19.899999999999999" customHeight="1" x14ac:dyDescent="0.2">
      <c r="A264" s="59">
        <v>180</v>
      </c>
      <c r="B264" s="16" t="s">
        <v>1390</v>
      </c>
      <c r="C264" s="59">
        <v>181</v>
      </c>
      <c r="D264" s="13">
        <v>3.2</v>
      </c>
      <c r="E264" s="13" t="s">
        <v>34</v>
      </c>
      <c r="F264" s="13"/>
      <c r="G264" s="13" t="s">
        <v>34</v>
      </c>
      <c r="H264" s="13" t="s">
        <v>34</v>
      </c>
      <c r="I264" s="13" t="s">
        <v>34</v>
      </c>
      <c r="J264" s="13" t="s">
        <v>34</v>
      </c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>
        <v>11844804</v>
      </c>
      <c r="W264" s="13">
        <v>11844804</v>
      </c>
      <c r="X264" s="13">
        <v>0</v>
      </c>
      <c r="Y264" s="13">
        <v>0</v>
      </c>
      <c r="Z264" s="13">
        <v>0</v>
      </c>
      <c r="AA264" s="13">
        <v>0</v>
      </c>
    </row>
    <row r="265" spans="1:27" ht="17.850000000000001" customHeight="1" x14ac:dyDescent="0.2">
      <c r="A265" s="59">
        <v>181</v>
      </c>
      <c r="B265" s="16" t="s">
        <v>1391</v>
      </c>
      <c r="C265" s="59">
        <v>170</v>
      </c>
      <c r="D265" s="13">
        <v>3.2</v>
      </c>
      <c r="E265" s="13" t="s">
        <v>34</v>
      </c>
      <c r="F265" s="13"/>
      <c r="G265" s="13" t="s">
        <v>34</v>
      </c>
      <c r="H265" s="13" t="s">
        <v>34</v>
      </c>
      <c r="I265" s="13" t="s">
        <v>34</v>
      </c>
      <c r="J265" s="13" t="s">
        <v>34</v>
      </c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>
        <v>12097420</v>
      </c>
      <c r="W265" s="13">
        <v>12097420</v>
      </c>
      <c r="X265" s="13">
        <v>0</v>
      </c>
      <c r="Y265" s="13">
        <v>0</v>
      </c>
      <c r="Z265" s="13">
        <v>0</v>
      </c>
      <c r="AA265" s="13">
        <v>0</v>
      </c>
    </row>
    <row r="266" spans="1:27" ht="17.100000000000001" customHeight="1" x14ac:dyDescent="0.2">
      <c r="A266" s="59">
        <v>182</v>
      </c>
      <c r="B266" s="16" t="s">
        <v>1392</v>
      </c>
      <c r="C266" s="59">
        <v>66</v>
      </c>
      <c r="D266" s="13">
        <v>1.3</v>
      </c>
      <c r="E266" s="13" t="s">
        <v>34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 t="s">
        <v>34</v>
      </c>
      <c r="R266" s="13" t="s">
        <v>34</v>
      </c>
      <c r="S266" s="13"/>
      <c r="T266" s="13"/>
      <c r="U266" s="13" t="s">
        <v>34</v>
      </c>
      <c r="V266" s="13">
        <v>1103126</v>
      </c>
      <c r="W266" s="13">
        <v>1103126</v>
      </c>
      <c r="X266" s="13">
        <v>0</v>
      </c>
      <c r="Y266" s="13">
        <v>0</v>
      </c>
      <c r="Z266" s="13">
        <v>0</v>
      </c>
      <c r="AA266" s="13">
        <v>0</v>
      </c>
    </row>
    <row r="267" spans="1:27" ht="17.850000000000001" customHeight="1" x14ac:dyDescent="0.2">
      <c r="A267" s="59">
        <v>183</v>
      </c>
      <c r="B267" s="16" t="s">
        <v>1393</v>
      </c>
      <c r="C267" s="59">
        <v>20</v>
      </c>
      <c r="D267" s="13">
        <v>0.5</v>
      </c>
      <c r="E267" s="13" t="s">
        <v>34</v>
      </c>
      <c r="F267" s="13"/>
      <c r="G267" s="13"/>
      <c r="H267" s="13"/>
      <c r="I267" s="13"/>
      <c r="J267" s="13"/>
      <c r="K267" s="13"/>
      <c r="L267" s="13"/>
      <c r="M267" s="13" t="s">
        <v>34</v>
      </c>
      <c r="N267" s="13"/>
      <c r="O267" s="13"/>
      <c r="P267" s="13"/>
      <c r="Q267" s="13"/>
      <c r="R267" s="13"/>
      <c r="S267" s="13"/>
      <c r="T267" s="13"/>
      <c r="U267" s="13"/>
      <c r="V267" s="13">
        <v>413748.9</v>
      </c>
      <c r="W267" s="13">
        <v>413748.9</v>
      </c>
      <c r="X267" s="13">
        <v>0</v>
      </c>
      <c r="Y267" s="13">
        <v>0</v>
      </c>
      <c r="Z267" s="13">
        <v>0</v>
      </c>
      <c r="AA267" s="13">
        <v>0</v>
      </c>
    </row>
    <row r="268" spans="1:27" ht="17.850000000000001" customHeight="1" x14ac:dyDescent="0.2">
      <c r="A268" s="59">
        <v>184</v>
      </c>
      <c r="B268" s="16" t="s">
        <v>1394</v>
      </c>
      <c r="C268" s="59">
        <v>52</v>
      </c>
      <c r="D268" s="59">
        <v>1.4</v>
      </c>
      <c r="E268" s="59" t="s">
        <v>34</v>
      </c>
      <c r="F268" s="59"/>
      <c r="G268" s="59"/>
      <c r="H268" s="59"/>
      <c r="I268" s="59"/>
      <c r="J268" s="59"/>
      <c r="K268" s="59"/>
      <c r="L268" s="59"/>
      <c r="M268" s="59" t="s">
        <v>34</v>
      </c>
      <c r="N268" s="59"/>
      <c r="O268" s="59"/>
      <c r="P268" s="59"/>
      <c r="Q268" s="59"/>
      <c r="R268" s="59"/>
      <c r="S268" s="59"/>
      <c r="T268" s="59"/>
      <c r="U268" s="59"/>
      <c r="V268" s="13">
        <v>1002442</v>
      </c>
      <c r="W268" s="13">
        <v>1002442</v>
      </c>
      <c r="X268" s="13">
        <v>0</v>
      </c>
      <c r="Y268" s="13">
        <v>0</v>
      </c>
      <c r="Z268" s="13">
        <v>0</v>
      </c>
      <c r="AA268" s="13">
        <v>0</v>
      </c>
    </row>
    <row r="269" spans="1:27" ht="17.100000000000001" customHeight="1" x14ac:dyDescent="0.2">
      <c r="A269" s="59">
        <v>185</v>
      </c>
      <c r="B269" s="16" t="s">
        <v>1395</v>
      </c>
      <c r="C269" s="59">
        <v>58</v>
      </c>
      <c r="D269" s="13">
        <v>1.6</v>
      </c>
      <c r="E269" s="13" t="s">
        <v>34</v>
      </c>
      <c r="F269" s="13"/>
      <c r="G269" s="13" t="s">
        <v>34</v>
      </c>
      <c r="H269" s="13" t="s">
        <v>34</v>
      </c>
      <c r="I269" s="13"/>
      <c r="J269" s="13" t="s">
        <v>34</v>
      </c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>
        <v>6607740</v>
      </c>
      <c r="W269" s="13">
        <v>6607740</v>
      </c>
      <c r="X269" s="13">
        <v>0</v>
      </c>
      <c r="Y269" s="13">
        <v>0</v>
      </c>
      <c r="Z269" s="13">
        <v>0</v>
      </c>
      <c r="AA269" s="13">
        <v>0</v>
      </c>
    </row>
    <row r="270" spans="1:27" ht="17.850000000000001" customHeight="1" x14ac:dyDescent="0.2">
      <c r="A270" s="59">
        <v>186</v>
      </c>
      <c r="B270" s="16" t="s">
        <v>1396</v>
      </c>
      <c r="C270" s="59">
        <v>62</v>
      </c>
      <c r="D270" s="59">
        <v>1.6</v>
      </c>
      <c r="E270" s="59" t="s">
        <v>34</v>
      </c>
      <c r="F270" s="59"/>
      <c r="G270" s="59" t="s">
        <v>34</v>
      </c>
      <c r="H270" s="59" t="s">
        <v>34</v>
      </c>
      <c r="I270" s="59" t="s">
        <v>34</v>
      </c>
      <c r="J270" s="59" t="s">
        <v>34</v>
      </c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13">
        <v>6633740</v>
      </c>
      <c r="W270" s="13">
        <v>6633740</v>
      </c>
      <c r="X270" s="13">
        <v>0</v>
      </c>
      <c r="Y270" s="13">
        <v>0</v>
      </c>
      <c r="Z270" s="13">
        <v>0</v>
      </c>
      <c r="AA270" s="13">
        <v>0</v>
      </c>
    </row>
    <row r="271" spans="1:27" ht="17.850000000000001" customHeight="1" x14ac:dyDescent="0.2">
      <c r="A271" s="59">
        <v>187</v>
      </c>
      <c r="B271" s="16" t="s">
        <v>952</v>
      </c>
      <c r="C271" s="59">
        <v>64</v>
      </c>
      <c r="D271" s="13">
        <v>1.6</v>
      </c>
      <c r="E271" s="13" t="s">
        <v>34</v>
      </c>
      <c r="F271" s="13"/>
      <c r="G271" s="13"/>
      <c r="H271" s="13" t="s">
        <v>34</v>
      </c>
      <c r="I271" s="13" t="s">
        <v>34</v>
      </c>
      <c r="J271" s="13" t="s">
        <v>34</v>
      </c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>
        <v>4493952</v>
      </c>
      <c r="W271" s="13">
        <v>4493952</v>
      </c>
      <c r="X271" s="13">
        <v>0</v>
      </c>
      <c r="Y271" s="13">
        <v>0</v>
      </c>
      <c r="Z271" s="13">
        <v>0</v>
      </c>
      <c r="AA271" s="13">
        <v>0</v>
      </c>
    </row>
    <row r="272" spans="1:27" ht="17.100000000000001" customHeight="1" x14ac:dyDescent="0.2">
      <c r="A272" s="59">
        <v>188</v>
      </c>
      <c r="B272" s="16" t="s">
        <v>1397</v>
      </c>
      <c r="C272" s="59">
        <v>54</v>
      </c>
      <c r="D272" s="59">
        <v>1.6</v>
      </c>
      <c r="E272" s="59" t="s">
        <v>34</v>
      </c>
      <c r="F272" s="59"/>
      <c r="G272" s="59"/>
      <c r="H272" s="59" t="s">
        <v>34</v>
      </c>
      <c r="I272" s="59" t="s">
        <v>34</v>
      </c>
      <c r="J272" s="59" t="s">
        <v>34</v>
      </c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13">
        <v>4439526</v>
      </c>
      <c r="W272" s="13">
        <v>4439526</v>
      </c>
      <c r="X272" s="13">
        <v>0</v>
      </c>
      <c r="Y272" s="13">
        <v>0</v>
      </c>
      <c r="Z272" s="13">
        <v>0</v>
      </c>
      <c r="AA272" s="13">
        <v>0</v>
      </c>
    </row>
    <row r="273" spans="1:27" ht="17.850000000000001" customHeight="1" x14ac:dyDescent="0.2">
      <c r="A273" s="59">
        <v>189</v>
      </c>
      <c r="B273" s="65" t="s">
        <v>289</v>
      </c>
      <c r="C273" s="67">
        <v>59</v>
      </c>
      <c r="D273" s="67">
        <v>1.6</v>
      </c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 t="s">
        <v>34</v>
      </c>
      <c r="R273" s="67" t="s">
        <v>34</v>
      </c>
      <c r="S273" s="67" t="s">
        <v>34</v>
      </c>
      <c r="T273" s="67" t="s">
        <v>34</v>
      </c>
      <c r="U273" s="67" t="s">
        <v>34</v>
      </c>
      <c r="V273" s="13">
        <v>1421102</v>
      </c>
      <c r="W273" s="13">
        <v>1421102</v>
      </c>
      <c r="X273" s="13">
        <v>0</v>
      </c>
      <c r="Y273" s="13">
        <v>0</v>
      </c>
      <c r="Z273" s="13">
        <v>0</v>
      </c>
      <c r="AA273" s="13">
        <v>0</v>
      </c>
    </row>
    <row r="274" spans="1:27" ht="17.100000000000001" customHeight="1" x14ac:dyDescent="0.2">
      <c r="A274" s="59">
        <v>190</v>
      </c>
      <c r="B274" s="16" t="s">
        <v>1398</v>
      </c>
      <c r="C274" s="59">
        <v>161</v>
      </c>
      <c r="D274" s="13">
        <v>3.6</v>
      </c>
      <c r="E274" s="13" t="s">
        <v>34</v>
      </c>
      <c r="F274" s="13"/>
      <c r="G274" s="13" t="s">
        <v>34</v>
      </c>
      <c r="H274" s="13" t="s">
        <v>34</v>
      </c>
      <c r="I274" s="13" t="s">
        <v>34</v>
      </c>
      <c r="J274" s="13" t="s">
        <v>34</v>
      </c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>
        <v>13449323</v>
      </c>
      <c r="W274" s="13">
        <v>13449323</v>
      </c>
      <c r="X274" s="13">
        <v>0</v>
      </c>
      <c r="Y274" s="13">
        <v>0</v>
      </c>
      <c r="Z274" s="13">
        <v>0</v>
      </c>
      <c r="AA274" s="13">
        <v>0</v>
      </c>
    </row>
    <row r="275" spans="1:27" ht="17.850000000000001" customHeight="1" x14ac:dyDescent="0.2">
      <c r="A275" s="59">
        <v>191</v>
      </c>
      <c r="B275" s="16" t="s">
        <v>1399</v>
      </c>
      <c r="C275" s="59">
        <v>142</v>
      </c>
      <c r="D275" s="13">
        <v>3.6</v>
      </c>
      <c r="E275" s="13" t="s">
        <v>34</v>
      </c>
      <c r="F275" s="13"/>
      <c r="G275" s="13" t="s">
        <v>34</v>
      </c>
      <c r="H275" s="13" t="s">
        <v>34</v>
      </c>
      <c r="I275" s="13" t="s">
        <v>34</v>
      </c>
      <c r="J275" s="13" t="s">
        <v>34</v>
      </c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>
        <v>13349252</v>
      </c>
      <c r="W275" s="13">
        <v>13349252</v>
      </c>
      <c r="X275" s="13">
        <v>0</v>
      </c>
      <c r="Y275" s="13">
        <v>0</v>
      </c>
      <c r="Z275" s="13">
        <v>0</v>
      </c>
      <c r="AA275" s="13">
        <v>0</v>
      </c>
    </row>
    <row r="276" spans="1:27" ht="19.899999999999999" customHeight="1" x14ac:dyDescent="0.2">
      <c r="A276" s="59">
        <v>192</v>
      </c>
      <c r="B276" s="16" t="s">
        <v>1400</v>
      </c>
      <c r="C276" s="59">
        <v>70</v>
      </c>
      <c r="D276" s="13">
        <v>1.6</v>
      </c>
      <c r="E276" s="13" t="s">
        <v>34</v>
      </c>
      <c r="F276" s="13"/>
      <c r="G276" s="13" t="s">
        <v>34</v>
      </c>
      <c r="H276" s="13" t="s">
        <v>34</v>
      </c>
      <c r="I276" s="13" t="s">
        <v>34</v>
      </c>
      <c r="J276" s="13" t="s">
        <v>34</v>
      </c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>
        <v>6582152</v>
      </c>
      <c r="W276" s="13">
        <v>6582152</v>
      </c>
      <c r="X276" s="13">
        <v>0</v>
      </c>
      <c r="Y276" s="13">
        <v>0</v>
      </c>
      <c r="Z276" s="13">
        <v>0</v>
      </c>
      <c r="AA276" s="13">
        <v>0</v>
      </c>
    </row>
    <row r="277" spans="1:27" ht="17.100000000000001" customHeight="1" x14ac:dyDescent="0.2">
      <c r="A277" s="59">
        <v>193</v>
      </c>
      <c r="B277" s="16" t="s">
        <v>1401</v>
      </c>
      <c r="C277" s="59">
        <v>176</v>
      </c>
      <c r="D277" s="13">
        <v>3.5</v>
      </c>
      <c r="E277" s="13" t="s">
        <v>34</v>
      </c>
      <c r="F277" s="13"/>
      <c r="G277" s="13"/>
      <c r="H277" s="13"/>
      <c r="I277" s="13" t="s">
        <v>34</v>
      </c>
      <c r="J277" s="13" t="s">
        <v>34</v>
      </c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>
        <v>3422702</v>
      </c>
      <c r="W277" s="13">
        <v>3422702</v>
      </c>
      <c r="X277" s="13">
        <v>0</v>
      </c>
      <c r="Y277" s="13">
        <v>0</v>
      </c>
      <c r="Z277" s="13">
        <v>0</v>
      </c>
      <c r="AA277" s="13">
        <v>0</v>
      </c>
    </row>
    <row r="278" spans="1:27" ht="17.850000000000001" customHeight="1" x14ac:dyDescent="0.2">
      <c r="A278" s="59">
        <v>194</v>
      </c>
      <c r="B278" s="16" t="s">
        <v>296</v>
      </c>
      <c r="C278" s="59">
        <v>167</v>
      </c>
      <c r="D278" s="13">
        <v>3.6</v>
      </c>
      <c r="E278" s="13" t="s">
        <v>34</v>
      </c>
      <c r="F278" s="13"/>
      <c r="G278" s="13"/>
      <c r="H278" s="13"/>
      <c r="I278" s="13" t="s">
        <v>34</v>
      </c>
      <c r="J278" s="13" t="s">
        <v>34</v>
      </c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>
        <v>3495861</v>
      </c>
      <c r="W278" s="13">
        <v>3495861</v>
      </c>
      <c r="X278" s="13">
        <v>0</v>
      </c>
      <c r="Y278" s="13">
        <v>0</v>
      </c>
      <c r="Z278" s="13">
        <v>0</v>
      </c>
      <c r="AA278" s="13">
        <v>0</v>
      </c>
    </row>
    <row r="279" spans="1:27" ht="17.850000000000001" customHeight="1" x14ac:dyDescent="0.2">
      <c r="A279" s="59">
        <v>195</v>
      </c>
      <c r="B279" s="16" t="s">
        <v>1402</v>
      </c>
      <c r="C279" s="59">
        <v>81</v>
      </c>
      <c r="D279" s="13">
        <v>1.5</v>
      </c>
      <c r="E279" s="13" t="s">
        <v>34</v>
      </c>
      <c r="F279" s="13"/>
      <c r="G279" s="13" t="s">
        <v>34</v>
      </c>
      <c r="H279" s="13" t="s">
        <v>34</v>
      </c>
      <c r="I279" s="13" t="s">
        <v>34</v>
      </c>
      <c r="J279" s="13" t="s">
        <v>34</v>
      </c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>
        <v>6301516</v>
      </c>
      <c r="W279" s="13">
        <v>6301516</v>
      </c>
      <c r="X279" s="13">
        <v>0</v>
      </c>
      <c r="Y279" s="13">
        <v>0</v>
      </c>
      <c r="Z279" s="13">
        <v>0</v>
      </c>
      <c r="AA279" s="13">
        <v>0</v>
      </c>
    </row>
    <row r="280" spans="1:27" ht="17.100000000000001" customHeight="1" x14ac:dyDescent="0.2">
      <c r="A280" s="59">
        <v>196</v>
      </c>
      <c r="B280" s="16" t="s">
        <v>1403</v>
      </c>
      <c r="C280" s="59">
        <v>89</v>
      </c>
      <c r="D280" s="13">
        <v>2</v>
      </c>
      <c r="E280" s="13" t="s">
        <v>34</v>
      </c>
      <c r="F280" s="13"/>
      <c r="G280" s="13" t="s">
        <v>34</v>
      </c>
      <c r="H280" s="13" t="s">
        <v>34</v>
      </c>
      <c r="I280" s="13"/>
      <c r="J280" s="13" t="s">
        <v>34</v>
      </c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>
        <v>8246984</v>
      </c>
      <c r="W280" s="13">
        <v>8246984</v>
      </c>
      <c r="X280" s="13">
        <v>0</v>
      </c>
      <c r="Y280" s="13">
        <v>0</v>
      </c>
      <c r="Z280" s="13">
        <v>0</v>
      </c>
      <c r="AA280" s="13">
        <v>0</v>
      </c>
    </row>
    <row r="281" spans="1:27" ht="17.850000000000001" customHeight="1" x14ac:dyDescent="0.2">
      <c r="A281" s="59">
        <v>197</v>
      </c>
      <c r="B281" s="16" t="s">
        <v>1404</v>
      </c>
      <c r="C281" s="59">
        <v>75</v>
      </c>
      <c r="D281" s="13">
        <v>2.1</v>
      </c>
      <c r="E281" s="13" t="s">
        <v>34</v>
      </c>
      <c r="F281" s="13"/>
      <c r="G281" s="13" t="s">
        <v>34</v>
      </c>
      <c r="H281" s="13" t="s">
        <v>34</v>
      </c>
      <c r="I281" s="13"/>
      <c r="J281" s="13" t="s">
        <v>34</v>
      </c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>
        <v>8012474</v>
      </c>
      <c r="W281" s="13">
        <v>8012474</v>
      </c>
      <c r="X281" s="13">
        <v>0</v>
      </c>
      <c r="Y281" s="13">
        <v>0</v>
      </c>
      <c r="Z281" s="13">
        <v>0</v>
      </c>
      <c r="AA281" s="13">
        <v>0</v>
      </c>
    </row>
    <row r="282" spans="1:27" ht="17.100000000000001" customHeight="1" x14ac:dyDescent="0.2">
      <c r="A282" s="59">
        <v>198</v>
      </c>
      <c r="B282" s="16" t="s">
        <v>1405</v>
      </c>
      <c r="C282" s="59">
        <v>75</v>
      </c>
      <c r="D282" s="13">
        <v>1.7</v>
      </c>
      <c r="E282" s="13" t="s">
        <v>34</v>
      </c>
      <c r="F282" s="13"/>
      <c r="G282" s="13" t="s">
        <v>34</v>
      </c>
      <c r="H282" s="13" t="s">
        <v>34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>
        <v>5330704</v>
      </c>
      <c r="W282" s="13">
        <v>5330704</v>
      </c>
      <c r="X282" s="13">
        <v>0</v>
      </c>
      <c r="Y282" s="13">
        <v>0</v>
      </c>
      <c r="Z282" s="13">
        <v>0</v>
      </c>
      <c r="AA282" s="13">
        <v>0</v>
      </c>
    </row>
    <row r="283" spans="1:27" ht="17.850000000000001" customHeight="1" x14ac:dyDescent="0.2">
      <c r="A283" s="59">
        <v>199</v>
      </c>
      <c r="B283" s="16" t="s">
        <v>1406</v>
      </c>
      <c r="C283" s="59">
        <v>185</v>
      </c>
      <c r="D283" s="13">
        <v>4.2</v>
      </c>
      <c r="E283" s="13" t="s">
        <v>34</v>
      </c>
      <c r="F283" s="13" t="s">
        <v>34</v>
      </c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>
        <v>4800000</v>
      </c>
      <c r="W283" s="13">
        <v>4800000</v>
      </c>
      <c r="X283" s="13">
        <v>0</v>
      </c>
      <c r="Y283" s="13">
        <v>0</v>
      </c>
      <c r="Z283" s="13">
        <v>0</v>
      </c>
      <c r="AA283" s="13">
        <v>0</v>
      </c>
    </row>
    <row r="284" spans="1:27" ht="17.100000000000001" customHeight="1" x14ac:dyDescent="0.2">
      <c r="A284" s="59">
        <v>200</v>
      </c>
      <c r="B284" s="16" t="s">
        <v>1407</v>
      </c>
      <c r="C284" s="59">
        <v>0</v>
      </c>
      <c r="D284" s="13">
        <v>3.2</v>
      </c>
      <c r="E284" s="13" t="s">
        <v>34</v>
      </c>
      <c r="F284" s="13" t="s">
        <v>34</v>
      </c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>
        <v>2400000</v>
      </c>
      <c r="W284" s="13">
        <v>2400000</v>
      </c>
      <c r="X284" s="13">
        <v>0</v>
      </c>
      <c r="Y284" s="13">
        <v>0</v>
      </c>
      <c r="Z284" s="13">
        <v>0</v>
      </c>
      <c r="AA284" s="13">
        <v>0</v>
      </c>
    </row>
    <row r="285" spans="1:27" ht="17.850000000000001" customHeight="1" x14ac:dyDescent="0.2">
      <c r="A285" s="59">
        <v>201</v>
      </c>
      <c r="B285" s="16" t="s">
        <v>1408</v>
      </c>
      <c r="C285" s="59">
        <v>70</v>
      </c>
      <c r="D285" s="13">
        <v>3.4</v>
      </c>
      <c r="E285" s="13" t="s">
        <v>34</v>
      </c>
      <c r="F285" s="13" t="s">
        <v>34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>
        <v>7200000</v>
      </c>
      <c r="W285" s="13">
        <v>7200000</v>
      </c>
      <c r="X285" s="13">
        <v>0</v>
      </c>
      <c r="Y285" s="13">
        <v>0</v>
      </c>
      <c r="Z285" s="13">
        <v>0</v>
      </c>
      <c r="AA285" s="13">
        <v>0</v>
      </c>
    </row>
    <row r="286" spans="1:27" ht="17.850000000000001" customHeight="1" x14ac:dyDescent="0.2">
      <c r="A286" s="59">
        <v>202</v>
      </c>
      <c r="B286" s="16" t="s">
        <v>1409</v>
      </c>
      <c r="C286" s="59">
        <v>159</v>
      </c>
      <c r="D286" s="13">
        <v>3.6</v>
      </c>
      <c r="E286" s="13" t="s">
        <v>34</v>
      </c>
      <c r="F286" s="13"/>
      <c r="G286" s="13" t="s">
        <v>34</v>
      </c>
      <c r="H286" s="13" t="s">
        <v>34</v>
      </c>
      <c r="I286" s="13" t="s">
        <v>34</v>
      </c>
      <c r="J286" s="13" t="s">
        <v>34</v>
      </c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>
        <v>13342880</v>
      </c>
      <c r="W286" s="13">
        <v>13342880</v>
      </c>
      <c r="X286" s="13">
        <v>0</v>
      </c>
      <c r="Y286" s="13">
        <v>0</v>
      </c>
      <c r="Z286" s="13">
        <v>0</v>
      </c>
      <c r="AA286" s="13">
        <v>0</v>
      </c>
    </row>
    <row r="287" spans="1:27" ht="17.100000000000001" customHeight="1" x14ac:dyDescent="0.2">
      <c r="A287" s="59">
        <v>203</v>
      </c>
      <c r="B287" s="16" t="s">
        <v>1410</v>
      </c>
      <c r="C287" s="59">
        <v>79</v>
      </c>
      <c r="D287" s="13">
        <v>1.6</v>
      </c>
      <c r="E287" s="13" t="s">
        <v>34</v>
      </c>
      <c r="F287" s="13"/>
      <c r="G287" s="13" t="s">
        <v>34</v>
      </c>
      <c r="H287" s="13" t="s">
        <v>34</v>
      </c>
      <c r="I287" s="13" t="s">
        <v>34</v>
      </c>
      <c r="J287" s="13" t="s">
        <v>34</v>
      </c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>
        <v>6625486</v>
      </c>
      <c r="W287" s="13">
        <v>6625486</v>
      </c>
      <c r="X287" s="13">
        <v>0</v>
      </c>
      <c r="Y287" s="13">
        <v>0</v>
      </c>
      <c r="Z287" s="13">
        <v>0</v>
      </c>
      <c r="AA287" s="13">
        <v>0</v>
      </c>
    </row>
    <row r="288" spans="1:27" ht="17.850000000000001" customHeight="1" x14ac:dyDescent="0.2">
      <c r="A288" s="59">
        <v>204</v>
      </c>
      <c r="B288" s="16" t="s">
        <v>1411</v>
      </c>
      <c r="C288" s="59">
        <v>61</v>
      </c>
      <c r="D288" s="13">
        <v>1.4</v>
      </c>
      <c r="E288" s="13" t="s">
        <v>34</v>
      </c>
      <c r="F288" s="13"/>
      <c r="G288" s="13" t="s">
        <v>34</v>
      </c>
      <c r="H288" s="13" t="s">
        <v>34</v>
      </c>
      <c r="I288" s="13" t="s">
        <v>34</v>
      </c>
      <c r="J288" s="13" t="s">
        <v>34</v>
      </c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>
        <v>5692784</v>
      </c>
      <c r="W288" s="13">
        <v>5692784</v>
      </c>
      <c r="X288" s="13">
        <v>0</v>
      </c>
      <c r="Y288" s="13">
        <v>0</v>
      </c>
      <c r="Z288" s="13">
        <v>0</v>
      </c>
      <c r="AA288" s="13">
        <v>0</v>
      </c>
    </row>
    <row r="289" spans="1:27" ht="17.100000000000001" customHeight="1" x14ac:dyDescent="0.2">
      <c r="A289" s="59">
        <v>205</v>
      </c>
      <c r="B289" s="16" t="s">
        <v>1412</v>
      </c>
      <c r="C289" s="59">
        <v>187</v>
      </c>
      <c r="D289" s="13">
        <v>3.5</v>
      </c>
      <c r="E289" s="13" t="s">
        <v>34</v>
      </c>
      <c r="F289" s="13"/>
      <c r="G289" s="13" t="s">
        <v>34</v>
      </c>
      <c r="H289" s="13"/>
      <c r="I289" s="13" t="s">
        <v>34</v>
      </c>
      <c r="J289" s="13" t="s">
        <v>34</v>
      </c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>
        <v>7698866</v>
      </c>
      <c r="W289" s="13">
        <v>7698866</v>
      </c>
      <c r="X289" s="13">
        <v>0</v>
      </c>
      <c r="Y289" s="13">
        <v>0</v>
      </c>
      <c r="Z289" s="13">
        <v>0</v>
      </c>
      <c r="AA289" s="13">
        <v>0</v>
      </c>
    </row>
    <row r="290" spans="1:27" ht="17.850000000000001" customHeight="1" x14ac:dyDescent="0.2">
      <c r="A290" s="59">
        <v>206</v>
      </c>
      <c r="B290" s="16" t="s">
        <v>1413</v>
      </c>
      <c r="C290" s="59">
        <v>87</v>
      </c>
      <c r="D290" s="13">
        <v>3.7</v>
      </c>
      <c r="E290" s="13" t="s">
        <v>34</v>
      </c>
      <c r="F290" s="13"/>
      <c r="G290" s="13" t="s">
        <v>34</v>
      </c>
      <c r="H290" s="13" t="s">
        <v>34</v>
      </c>
      <c r="I290" s="13" t="s">
        <v>34</v>
      </c>
      <c r="J290" s="13" t="s">
        <v>34</v>
      </c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>
        <v>13793764</v>
      </c>
      <c r="W290" s="13">
        <v>13793764</v>
      </c>
      <c r="X290" s="13">
        <v>0</v>
      </c>
      <c r="Y290" s="13">
        <v>0</v>
      </c>
      <c r="Z290" s="13">
        <v>0</v>
      </c>
      <c r="AA290" s="13">
        <v>0</v>
      </c>
    </row>
    <row r="291" spans="1:27" ht="17.850000000000001" customHeight="1" x14ac:dyDescent="0.2">
      <c r="A291" s="59">
        <v>207</v>
      </c>
      <c r="B291" s="16" t="s">
        <v>1414</v>
      </c>
      <c r="C291" s="59">
        <v>62</v>
      </c>
      <c r="D291" s="13">
        <v>3.7</v>
      </c>
      <c r="E291" s="13" t="s">
        <v>34</v>
      </c>
      <c r="F291" s="13"/>
      <c r="G291" s="13" t="s">
        <v>34</v>
      </c>
      <c r="H291" s="13" t="s">
        <v>34</v>
      </c>
      <c r="I291" s="13" t="s">
        <v>34</v>
      </c>
      <c r="J291" s="13" t="s">
        <v>34</v>
      </c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>
        <v>14052002</v>
      </c>
      <c r="W291" s="13">
        <v>14052002</v>
      </c>
      <c r="X291" s="13">
        <v>0</v>
      </c>
      <c r="Y291" s="13">
        <v>0</v>
      </c>
      <c r="Z291" s="13">
        <v>0</v>
      </c>
      <c r="AA291" s="13">
        <v>0</v>
      </c>
    </row>
    <row r="292" spans="1:27" ht="17.100000000000001" customHeight="1" x14ac:dyDescent="0.2">
      <c r="A292" s="59">
        <v>208</v>
      </c>
      <c r="B292" s="16" t="s">
        <v>1415</v>
      </c>
      <c r="C292" s="59">
        <v>123</v>
      </c>
      <c r="D292" s="13">
        <v>2.7</v>
      </c>
      <c r="E292" s="13" t="s">
        <v>34</v>
      </c>
      <c r="F292" s="13"/>
      <c r="G292" s="13" t="s">
        <v>34</v>
      </c>
      <c r="H292" s="13" t="s">
        <v>34</v>
      </c>
      <c r="I292" s="13" t="s">
        <v>34</v>
      </c>
      <c r="J292" s="13" t="s">
        <v>34</v>
      </c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>
        <v>9947942</v>
      </c>
      <c r="W292" s="13">
        <v>9947942</v>
      </c>
      <c r="X292" s="13">
        <v>0</v>
      </c>
      <c r="Y292" s="13">
        <v>0</v>
      </c>
      <c r="Z292" s="13">
        <v>0</v>
      </c>
      <c r="AA292" s="13">
        <v>0</v>
      </c>
    </row>
    <row r="293" spans="1:27" ht="17.850000000000001" customHeight="1" x14ac:dyDescent="0.2">
      <c r="A293" s="59">
        <v>209</v>
      </c>
      <c r="B293" s="16" t="s">
        <v>1416</v>
      </c>
      <c r="C293" s="59">
        <v>169</v>
      </c>
      <c r="D293" s="13">
        <v>3.2</v>
      </c>
      <c r="E293" s="13" t="s">
        <v>34</v>
      </c>
      <c r="F293" s="13"/>
      <c r="G293" s="13"/>
      <c r="H293" s="13" t="s">
        <v>34</v>
      </c>
      <c r="I293" s="13" t="s">
        <v>34</v>
      </c>
      <c r="J293" s="13" t="s">
        <v>34</v>
      </c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>
        <v>8096015</v>
      </c>
      <c r="W293" s="13">
        <v>8096015</v>
      </c>
      <c r="X293" s="13">
        <v>0</v>
      </c>
      <c r="Y293" s="13">
        <v>0</v>
      </c>
      <c r="Z293" s="13">
        <v>0</v>
      </c>
      <c r="AA293" s="13">
        <v>0</v>
      </c>
    </row>
    <row r="294" spans="1:27" ht="19.899999999999999" customHeight="1" x14ac:dyDescent="0.2">
      <c r="A294" s="59">
        <v>210</v>
      </c>
      <c r="B294" s="16" t="s">
        <v>1417</v>
      </c>
      <c r="C294" s="59">
        <v>168</v>
      </c>
      <c r="D294" s="13">
        <v>3.1</v>
      </c>
      <c r="E294" s="13" t="s">
        <v>34</v>
      </c>
      <c r="F294" s="13"/>
      <c r="G294" s="13"/>
      <c r="H294" s="13" t="s">
        <v>34</v>
      </c>
      <c r="I294" s="13" t="s">
        <v>34</v>
      </c>
      <c r="J294" s="13" t="s">
        <v>34</v>
      </c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>
        <v>7956640</v>
      </c>
      <c r="W294" s="13">
        <v>7956640</v>
      </c>
      <c r="X294" s="13">
        <v>0</v>
      </c>
      <c r="Y294" s="13">
        <v>0</v>
      </c>
      <c r="Z294" s="13">
        <v>0</v>
      </c>
      <c r="AA294" s="13">
        <v>0</v>
      </c>
    </row>
    <row r="295" spans="1:27" ht="17.100000000000001" customHeight="1" x14ac:dyDescent="0.2">
      <c r="A295" s="59">
        <v>211</v>
      </c>
      <c r="B295" s="16" t="s">
        <v>1418</v>
      </c>
      <c r="C295" s="59">
        <v>0</v>
      </c>
      <c r="D295" s="13">
        <v>4.5</v>
      </c>
      <c r="E295" s="13" t="s">
        <v>34</v>
      </c>
      <c r="F295" s="13" t="s">
        <v>34</v>
      </c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>
        <v>2400000</v>
      </c>
      <c r="W295" s="13">
        <v>2400000</v>
      </c>
      <c r="X295" s="13">
        <v>0</v>
      </c>
      <c r="Y295" s="13">
        <v>0</v>
      </c>
      <c r="Z295" s="13">
        <v>0</v>
      </c>
      <c r="AA295" s="13">
        <v>0</v>
      </c>
    </row>
    <row r="296" spans="1:27" ht="17.850000000000001" customHeight="1" x14ac:dyDescent="0.2">
      <c r="A296" s="59">
        <v>212</v>
      </c>
      <c r="B296" s="16" t="s">
        <v>1419</v>
      </c>
      <c r="C296" s="59">
        <v>463</v>
      </c>
      <c r="D296" s="13">
        <v>11.8</v>
      </c>
      <c r="E296" s="13" t="s">
        <v>34</v>
      </c>
      <c r="F296" s="13" t="s">
        <v>34</v>
      </c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>
        <v>12000000</v>
      </c>
      <c r="W296" s="13">
        <v>12000000</v>
      </c>
      <c r="X296" s="13">
        <v>0</v>
      </c>
      <c r="Y296" s="13">
        <v>0</v>
      </c>
      <c r="Z296" s="13">
        <v>0</v>
      </c>
      <c r="AA296" s="13">
        <v>0</v>
      </c>
    </row>
    <row r="297" spans="1:27" ht="17.850000000000001" customHeight="1" x14ac:dyDescent="0.2">
      <c r="A297" s="59">
        <v>213</v>
      </c>
      <c r="B297" s="16" t="s">
        <v>1420</v>
      </c>
      <c r="C297" s="59">
        <v>188</v>
      </c>
      <c r="D297" s="13">
        <v>3.6</v>
      </c>
      <c r="E297" s="13" t="s">
        <v>34</v>
      </c>
      <c r="F297" s="13"/>
      <c r="G297" s="13" t="s">
        <v>34</v>
      </c>
      <c r="H297" s="13" t="s">
        <v>34</v>
      </c>
      <c r="I297" s="13" t="s">
        <v>34</v>
      </c>
      <c r="J297" s="13" t="s">
        <v>34</v>
      </c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>
        <v>13318518</v>
      </c>
      <c r="W297" s="13">
        <v>13318518</v>
      </c>
      <c r="X297" s="13">
        <v>0</v>
      </c>
      <c r="Y297" s="13">
        <v>0</v>
      </c>
      <c r="Z297" s="13">
        <v>0</v>
      </c>
      <c r="AA297" s="13">
        <v>0</v>
      </c>
    </row>
    <row r="298" spans="1:27" ht="17.100000000000001" customHeight="1" x14ac:dyDescent="0.2">
      <c r="A298" s="59">
        <v>214</v>
      </c>
      <c r="B298" s="16" t="s">
        <v>1421</v>
      </c>
      <c r="C298" s="59">
        <v>64</v>
      </c>
      <c r="D298" s="13">
        <v>1.6</v>
      </c>
      <c r="E298" s="13" t="s">
        <v>34</v>
      </c>
      <c r="F298" s="13"/>
      <c r="G298" s="13" t="s">
        <v>34</v>
      </c>
      <c r="H298" s="13" t="s">
        <v>34</v>
      </c>
      <c r="I298" s="13" t="s">
        <v>34</v>
      </c>
      <c r="J298" s="13" t="s">
        <v>34</v>
      </c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>
        <v>6651073</v>
      </c>
      <c r="W298" s="13">
        <v>6651073</v>
      </c>
      <c r="X298" s="13">
        <v>0</v>
      </c>
      <c r="Y298" s="13">
        <v>0</v>
      </c>
      <c r="Z298" s="13">
        <v>0</v>
      </c>
      <c r="AA298" s="13">
        <v>0</v>
      </c>
    </row>
    <row r="299" spans="1:27" ht="17.850000000000001" customHeight="1" x14ac:dyDescent="0.2">
      <c r="A299" s="59">
        <v>215</v>
      </c>
      <c r="B299" s="16" t="s">
        <v>1422</v>
      </c>
      <c r="C299" s="59">
        <v>58</v>
      </c>
      <c r="D299" s="13">
        <v>1.3</v>
      </c>
      <c r="E299" s="13" t="s">
        <v>34</v>
      </c>
      <c r="F299" s="13"/>
      <c r="G299" s="13" t="s">
        <v>34</v>
      </c>
      <c r="H299" s="13" t="s">
        <v>34</v>
      </c>
      <c r="I299" s="13" t="s">
        <v>34</v>
      </c>
      <c r="J299" s="13" t="s">
        <v>34</v>
      </c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>
        <v>5278433</v>
      </c>
      <c r="W299" s="13">
        <v>5278433</v>
      </c>
      <c r="X299" s="13">
        <v>0</v>
      </c>
      <c r="Y299" s="13">
        <v>0</v>
      </c>
      <c r="Z299" s="13">
        <v>0</v>
      </c>
      <c r="AA299" s="13">
        <v>0</v>
      </c>
    </row>
    <row r="300" spans="1:27" ht="17.100000000000001" customHeight="1" x14ac:dyDescent="0.2">
      <c r="A300" s="59">
        <v>216</v>
      </c>
      <c r="B300" s="16" t="s">
        <v>1423</v>
      </c>
      <c r="C300" s="59">
        <v>106</v>
      </c>
      <c r="D300" s="13">
        <v>2.7</v>
      </c>
      <c r="E300" s="13" t="s">
        <v>34</v>
      </c>
      <c r="F300" s="13"/>
      <c r="G300" s="13" t="s">
        <v>34</v>
      </c>
      <c r="H300" s="13" t="s">
        <v>34</v>
      </c>
      <c r="I300" s="13" t="s">
        <v>34</v>
      </c>
      <c r="J300" s="13" t="s">
        <v>34</v>
      </c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>
        <v>9950565</v>
      </c>
      <c r="W300" s="13">
        <v>9950565</v>
      </c>
      <c r="X300" s="13">
        <v>0</v>
      </c>
      <c r="Y300" s="13">
        <v>0</v>
      </c>
      <c r="Z300" s="13">
        <v>0</v>
      </c>
      <c r="AA300" s="13">
        <v>0</v>
      </c>
    </row>
    <row r="301" spans="1:27" ht="17.850000000000001" customHeight="1" x14ac:dyDescent="0.2">
      <c r="A301" s="59">
        <v>217</v>
      </c>
      <c r="B301" s="16" t="s">
        <v>1424</v>
      </c>
      <c r="C301" s="59">
        <v>158</v>
      </c>
      <c r="D301" s="59">
        <v>3.4</v>
      </c>
      <c r="E301" s="59" t="s">
        <v>34</v>
      </c>
      <c r="F301" s="59"/>
      <c r="G301" s="59" t="s">
        <v>34</v>
      </c>
      <c r="H301" s="59" t="s">
        <v>34</v>
      </c>
      <c r="I301" s="59"/>
      <c r="J301" s="59" t="s">
        <v>34</v>
      </c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13">
        <v>12626262</v>
      </c>
      <c r="W301" s="13">
        <v>12626262</v>
      </c>
      <c r="X301" s="13">
        <v>0</v>
      </c>
      <c r="Y301" s="13">
        <v>0</v>
      </c>
      <c r="Z301" s="13">
        <v>0</v>
      </c>
      <c r="AA301" s="13">
        <v>0</v>
      </c>
    </row>
    <row r="302" spans="1:27" ht="17.850000000000001" customHeight="1" x14ac:dyDescent="0.2">
      <c r="A302" s="59">
        <v>218</v>
      </c>
      <c r="B302" s="65" t="s">
        <v>1942</v>
      </c>
      <c r="C302" s="67">
        <v>17</v>
      </c>
      <c r="D302" s="67">
        <v>0.5</v>
      </c>
      <c r="E302" s="67" t="s">
        <v>34</v>
      </c>
      <c r="F302" s="67"/>
      <c r="G302" s="67"/>
      <c r="H302" s="67"/>
      <c r="I302" s="67"/>
      <c r="J302" s="67" t="s">
        <v>34</v>
      </c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13">
        <v>585274</v>
      </c>
      <c r="W302" s="13">
        <v>585274</v>
      </c>
      <c r="X302" s="13">
        <v>0</v>
      </c>
      <c r="Y302" s="13">
        <v>0</v>
      </c>
      <c r="Z302" s="13">
        <v>0</v>
      </c>
      <c r="AA302" s="13">
        <v>0</v>
      </c>
    </row>
    <row r="303" spans="1:27" ht="17.100000000000001" customHeight="1" x14ac:dyDescent="0.2">
      <c r="A303" s="59">
        <v>219</v>
      </c>
      <c r="B303" s="16" t="s">
        <v>1425</v>
      </c>
      <c r="C303" s="59">
        <v>70</v>
      </c>
      <c r="D303" s="13">
        <v>3.4</v>
      </c>
      <c r="E303" s="13" t="s">
        <v>34</v>
      </c>
      <c r="F303" s="13" t="s">
        <v>34</v>
      </c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>
        <v>9600000</v>
      </c>
      <c r="W303" s="13">
        <v>9600000</v>
      </c>
      <c r="X303" s="13">
        <v>0</v>
      </c>
      <c r="Y303" s="13">
        <v>0</v>
      </c>
      <c r="Z303" s="13">
        <v>0</v>
      </c>
      <c r="AA303" s="13">
        <v>0</v>
      </c>
    </row>
    <row r="304" spans="1:27" ht="17.850000000000001" customHeight="1" x14ac:dyDescent="0.2">
      <c r="A304" s="59">
        <v>220</v>
      </c>
      <c r="B304" s="16" t="s">
        <v>1426</v>
      </c>
      <c r="C304" s="59">
        <v>221</v>
      </c>
      <c r="D304" s="13">
        <v>4.3</v>
      </c>
      <c r="E304" s="13" t="s">
        <v>34</v>
      </c>
      <c r="F304" s="13" t="s">
        <v>34</v>
      </c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>
        <v>7200000</v>
      </c>
      <c r="W304" s="13">
        <v>7200000</v>
      </c>
      <c r="X304" s="13">
        <v>0</v>
      </c>
      <c r="Y304" s="13">
        <v>0</v>
      </c>
      <c r="Z304" s="13">
        <v>0</v>
      </c>
      <c r="AA304" s="13">
        <v>0</v>
      </c>
    </row>
    <row r="305" spans="1:27" ht="17.850000000000001" customHeight="1" x14ac:dyDescent="0.2">
      <c r="A305" s="59">
        <v>221</v>
      </c>
      <c r="B305" s="16" t="s">
        <v>1427</v>
      </c>
      <c r="C305" s="59">
        <v>175</v>
      </c>
      <c r="D305" s="13">
        <v>3.4</v>
      </c>
      <c r="E305" s="13" t="s">
        <v>34</v>
      </c>
      <c r="F305" s="13"/>
      <c r="G305" s="13" t="s">
        <v>34</v>
      </c>
      <c r="H305" s="13" t="s">
        <v>34</v>
      </c>
      <c r="I305" s="13" t="s">
        <v>34</v>
      </c>
      <c r="J305" s="13" t="s">
        <v>34</v>
      </c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>
        <v>12764189</v>
      </c>
      <c r="W305" s="13">
        <v>12764189</v>
      </c>
      <c r="X305" s="13">
        <v>0</v>
      </c>
      <c r="Y305" s="13">
        <v>0</v>
      </c>
      <c r="Z305" s="13">
        <v>0</v>
      </c>
      <c r="AA305" s="13">
        <v>0</v>
      </c>
    </row>
    <row r="306" spans="1:27" ht="17.100000000000001" customHeight="1" x14ac:dyDescent="0.2">
      <c r="A306" s="59">
        <v>222</v>
      </c>
      <c r="B306" s="16" t="s">
        <v>1428</v>
      </c>
      <c r="C306" s="59">
        <v>183</v>
      </c>
      <c r="D306" s="13">
        <v>3.3</v>
      </c>
      <c r="E306" s="13" t="s">
        <v>34</v>
      </c>
      <c r="F306" s="13"/>
      <c r="G306" s="13" t="s">
        <v>34</v>
      </c>
      <c r="H306" s="13" t="s">
        <v>34</v>
      </c>
      <c r="I306" s="13" t="s">
        <v>34</v>
      </c>
      <c r="J306" s="13" t="s">
        <v>34</v>
      </c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>
        <v>12412626</v>
      </c>
      <c r="W306" s="13">
        <v>12412626</v>
      </c>
      <c r="X306" s="13">
        <v>0</v>
      </c>
      <c r="Y306" s="13">
        <v>0</v>
      </c>
      <c r="Z306" s="13">
        <v>0</v>
      </c>
      <c r="AA306" s="13">
        <v>0</v>
      </c>
    </row>
    <row r="307" spans="1:27" ht="17.850000000000001" customHeight="1" x14ac:dyDescent="0.2">
      <c r="A307" s="59">
        <v>223</v>
      </c>
      <c r="B307" s="16" t="s">
        <v>1429</v>
      </c>
      <c r="C307" s="59">
        <v>110</v>
      </c>
      <c r="D307" s="59">
        <v>2.6</v>
      </c>
      <c r="E307" s="59" t="s">
        <v>34</v>
      </c>
      <c r="F307" s="59"/>
      <c r="G307" s="59" t="s">
        <v>34</v>
      </c>
      <c r="H307" s="59" t="s">
        <v>34</v>
      </c>
      <c r="I307" s="59" t="s">
        <v>34</v>
      </c>
      <c r="J307" s="59" t="s">
        <v>34</v>
      </c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13">
        <v>9819760</v>
      </c>
      <c r="W307" s="13">
        <v>9819760</v>
      </c>
      <c r="X307" s="13">
        <v>0</v>
      </c>
      <c r="Y307" s="13">
        <v>0</v>
      </c>
      <c r="Z307" s="13">
        <v>0</v>
      </c>
      <c r="AA307" s="13">
        <v>0</v>
      </c>
    </row>
    <row r="308" spans="1:27" ht="17.100000000000001" customHeight="1" x14ac:dyDescent="0.2">
      <c r="A308" s="59">
        <v>224</v>
      </c>
      <c r="B308" s="16" t="s">
        <v>1430</v>
      </c>
      <c r="C308" s="59">
        <v>165</v>
      </c>
      <c r="D308" s="13">
        <v>3.8</v>
      </c>
      <c r="E308" s="13" t="s">
        <v>34</v>
      </c>
      <c r="F308" s="13" t="s">
        <v>34</v>
      </c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>
        <v>4800000</v>
      </c>
      <c r="W308" s="13">
        <v>4800000</v>
      </c>
      <c r="X308" s="13">
        <v>0</v>
      </c>
      <c r="Y308" s="13">
        <v>0</v>
      </c>
      <c r="Z308" s="13">
        <v>0</v>
      </c>
      <c r="AA308" s="13">
        <v>0</v>
      </c>
    </row>
    <row r="309" spans="1:27" ht="17.850000000000001" customHeight="1" x14ac:dyDescent="0.2">
      <c r="A309" s="59">
        <v>225</v>
      </c>
      <c r="B309" s="16" t="s">
        <v>1431</v>
      </c>
      <c r="C309" s="59">
        <v>65</v>
      </c>
      <c r="D309" s="59">
        <v>2.8</v>
      </c>
      <c r="E309" s="59" t="s">
        <v>34</v>
      </c>
      <c r="F309" s="59"/>
      <c r="G309" s="59" t="s">
        <v>34</v>
      </c>
      <c r="H309" s="59" t="s">
        <v>34</v>
      </c>
      <c r="I309" s="59" t="s">
        <v>34</v>
      </c>
      <c r="J309" s="59" t="s">
        <v>34</v>
      </c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13">
        <v>10644320</v>
      </c>
      <c r="W309" s="13">
        <v>10644320</v>
      </c>
      <c r="X309" s="13">
        <v>0</v>
      </c>
      <c r="Y309" s="13">
        <v>0</v>
      </c>
      <c r="Z309" s="13">
        <v>0</v>
      </c>
      <c r="AA309" s="13">
        <v>0</v>
      </c>
    </row>
    <row r="310" spans="1:27" ht="17.850000000000001" customHeight="1" x14ac:dyDescent="0.2">
      <c r="A310" s="59">
        <v>226</v>
      </c>
      <c r="B310" s="16" t="s">
        <v>1432</v>
      </c>
      <c r="C310" s="59">
        <v>85</v>
      </c>
      <c r="D310" s="13">
        <v>1.8</v>
      </c>
      <c r="E310" s="13" t="s">
        <v>34</v>
      </c>
      <c r="F310" s="13"/>
      <c r="G310" s="13" t="s">
        <v>34</v>
      </c>
      <c r="H310" s="13" t="s">
        <v>34</v>
      </c>
      <c r="I310" s="13" t="s">
        <v>34</v>
      </c>
      <c r="J310" s="13" t="s">
        <v>34</v>
      </c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>
        <v>7577172</v>
      </c>
      <c r="W310" s="13">
        <v>7577172</v>
      </c>
      <c r="X310" s="13">
        <v>0</v>
      </c>
      <c r="Y310" s="13">
        <v>0</v>
      </c>
      <c r="Z310" s="13">
        <v>0</v>
      </c>
      <c r="AA310" s="13">
        <v>0</v>
      </c>
    </row>
    <row r="311" spans="1:27" ht="17.100000000000001" customHeight="1" x14ac:dyDescent="0.2">
      <c r="A311" s="59">
        <v>227</v>
      </c>
      <c r="B311" s="16" t="s">
        <v>1433</v>
      </c>
      <c r="C311" s="59">
        <v>760</v>
      </c>
      <c r="D311" s="13">
        <v>16.600000000000001</v>
      </c>
      <c r="E311" s="13" t="s">
        <v>34</v>
      </c>
      <c r="F311" s="13" t="s">
        <v>34</v>
      </c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>
        <v>16800000</v>
      </c>
      <c r="W311" s="13">
        <v>16800000</v>
      </c>
      <c r="X311" s="13">
        <v>0</v>
      </c>
      <c r="Y311" s="13">
        <v>0</v>
      </c>
      <c r="Z311" s="13">
        <v>0</v>
      </c>
      <c r="AA311" s="13">
        <v>0</v>
      </c>
    </row>
    <row r="312" spans="1:27" ht="17.850000000000001" customHeight="1" x14ac:dyDescent="0.2">
      <c r="A312" s="59">
        <v>228</v>
      </c>
      <c r="B312" s="16" t="s">
        <v>1434</v>
      </c>
      <c r="C312" s="59">
        <v>119</v>
      </c>
      <c r="D312" s="59">
        <v>2.7</v>
      </c>
      <c r="E312" s="59" t="s">
        <v>34</v>
      </c>
      <c r="F312" s="59"/>
      <c r="G312" s="59" t="s">
        <v>34</v>
      </c>
      <c r="H312" s="59" t="s">
        <v>34</v>
      </c>
      <c r="I312" s="59" t="s">
        <v>34</v>
      </c>
      <c r="J312" s="59" t="s">
        <v>34</v>
      </c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13">
        <v>10266896</v>
      </c>
      <c r="W312" s="13">
        <v>10266896</v>
      </c>
      <c r="X312" s="13">
        <v>0</v>
      </c>
      <c r="Y312" s="13">
        <v>0</v>
      </c>
      <c r="Z312" s="13">
        <v>0</v>
      </c>
      <c r="AA312" s="13">
        <v>0</v>
      </c>
    </row>
    <row r="313" spans="1:27" ht="17.100000000000001" customHeight="1" x14ac:dyDescent="0.2">
      <c r="A313" s="59">
        <v>229</v>
      </c>
      <c r="B313" s="65" t="s">
        <v>1837</v>
      </c>
      <c r="C313" s="67">
        <v>171</v>
      </c>
      <c r="D313" s="67">
        <v>3.3</v>
      </c>
      <c r="E313" s="67" t="s">
        <v>34</v>
      </c>
      <c r="F313" s="67"/>
      <c r="G313" s="67"/>
      <c r="H313" s="67"/>
      <c r="I313" s="67"/>
      <c r="J313" s="67"/>
      <c r="K313" s="67"/>
      <c r="L313" s="67"/>
      <c r="M313" s="67"/>
      <c r="N313" s="67" t="s">
        <v>34</v>
      </c>
      <c r="O313" s="67"/>
      <c r="P313" s="67"/>
      <c r="Q313" s="67"/>
      <c r="R313" s="67"/>
      <c r="S313" s="67"/>
      <c r="T313" s="67"/>
      <c r="U313" s="67"/>
      <c r="V313" s="13">
        <v>4917450</v>
      </c>
      <c r="W313" s="13">
        <v>4917450</v>
      </c>
      <c r="X313" s="13">
        <v>0</v>
      </c>
      <c r="Y313" s="13">
        <v>0</v>
      </c>
      <c r="Z313" s="13">
        <v>0</v>
      </c>
      <c r="AA313" s="13">
        <v>0</v>
      </c>
    </row>
    <row r="314" spans="1:27" ht="17.850000000000001" customHeight="1" x14ac:dyDescent="0.2">
      <c r="A314" s="59">
        <v>230</v>
      </c>
      <c r="B314" s="16" t="s">
        <v>349</v>
      </c>
      <c r="C314" s="59">
        <v>98</v>
      </c>
      <c r="D314" s="13">
        <v>2.8</v>
      </c>
      <c r="E314" s="13" t="s">
        <v>34</v>
      </c>
      <c r="F314" s="13"/>
      <c r="G314" s="13"/>
      <c r="H314" s="13" t="s">
        <v>34</v>
      </c>
      <c r="I314" s="13" t="s">
        <v>34</v>
      </c>
      <c r="J314" s="13" t="s">
        <v>34</v>
      </c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>
        <v>7231988</v>
      </c>
      <c r="W314" s="13">
        <v>7231988</v>
      </c>
      <c r="X314" s="13">
        <v>0</v>
      </c>
      <c r="Y314" s="13">
        <v>0</v>
      </c>
      <c r="Z314" s="13">
        <v>0</v>
      </c>
      <c r="AA314" s="13">
        <v>0</v>
      </c>
    </row>
    <row r="315" spans="1:27" ht="17.100000000000001" customHeight="1" x14ac:dyDescent="0.2">
      <c r="A315" s="59">
        <v>231</v>
      </c>
      <c r="B315" s="65" t="s">
        <v>1002</v>
      </c>
      <c r="C315" s="67">
        <v>63</v>
      </c>
      <c r="D315" s="67">
        <v>1.3</v>
      </c>
      <c r="E315" s="67" t="s">
        <v>34</v>
      </c>
      <c r="F315" s="67"/>
      <c r="G315" s="67"/>
      <c r="H315" s="67"/>
      <c r="I315" s="67"/>
      <c r="J315" s="67"/>
      <c r="K315" s="67" t="s">
        <v>34</v>
      </c>
      <c r="L315" s="67" t="s">
        <v>34</v>
      </c>
      <c r="M315" s="67"/>
      <c r="N315" s="67"/>
      <c r="O315" s="67"/>
      <c r="P315" s="59"/>
      <c r="Q315" s="59"/>
      <c r="R315" s="59"/>
      <c r="S315" s="59"/>
      <c r="T315" s="59"/>
      <c r="U315" s="59"/>
      <c r="V315" s="13">
        <v>484826</v>
      </c>
      <c r="W315" s="13">
        <v>484826</v>
      </c>
      <c r="X315" s="13">
        <v>0</v>
      </c>
      <c r="Y315" s="13">
        <v>0</v>
      </c>
      <c r="Z315" s="13">
        <v>0</v>
      </c>
      <c r="AA315" s="13">
        <v>0</v>
      </c>
    </row>
    <row r="316" spans="1:27" ht="17.850000000000001" customHeight="1" x14ac:dyDescent="0.2">
      <c r="A316" s="59">
        <v>232</v>
      </c>
      <c r="B316" s="16" t="s">
        <v>1435</v>
      </c>
      <c r="C316" s="59">
        <v>0</v>
      </c>
      <c r="D316" s="13">
        <v>2.6</v>
      </c>
      <c r="E316" s="13" t="s">
        <v>34</v>
      </c>
      <c r="F316" s="13"/>
      <c r="G316" s="13" t="s">
        <v>34</v>
      </c>
      <c r="H316" s="13"/>
      <c r="I316" s="13"/>
      <c r="J316" s="13" t="s">
        <v>34</v>
      </c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>
        <v>5693842</v>
      </c>
      <c r="W316" s="13">
        <v>5693842</v>
      </c>
      <c r="X316" s="13">
        <v>0</v>
      </c>
      <c r="Y316" s="13">
        <v>0</v>
      </c>
      <c r="Z316" s="13">
        <v>0</v>
      </c>
      <c r="AA316" s="13">
        <v>0</v>
      </c>
    </row>
    <row r="317" spans="1:27" ht="17.850000000000001" customHeight="1" x14ac:dyDescent="0.2">
      <c r="A317" s="59">
        <v>233</v>
      </c>
      <c r="B317" s="16" t="s">
        <v>352</v>
      </c>
      <c r="C317" s="59">
        <v>74</v>
      </c>
      <c r="D317" s="13">
        <v>1.6</v>
      </c>
      <c r="E317" s="13" t="s">
        <v>34</v>
      </c>
      <c r="F317" s="13"/>
      <c r="G317" s="13"/>
      <c r="H317" s="13" t="s">
        <v>34</v>
      </c>
      <c r="I317" s="13" t="s">
        <v>34</v>
      </c>
      <c r="J317" s="13" t="s">
        <v>34</v>
      </c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>
        <v>4536252</v>
      </c>
      <c r="W317" s="13">
        <v>4536252</v>
      </c>
      <c r="X317" s="13">
        <v>0</v>
      </c>
      <c r="Y317" s="13">
        <v>0</v>
      </c>
      <c r="Z317" s="13">
        <v>0</v>
      </c>
      <c r="AA317" s="13">
        <v>0</v>
      </c>
    </row>
    <row r="318" spans="1:27" ht="17.100000000000001" customHeight="1" x14ac:dyDescent="0.2">
      <c r="A318" s="59">
        <v>234</v>
      </c>
      <c r="B318" s="16" t="s">
        <v>1436</v>
      </c>
      <c r="C318" s="59">
        <v>120</v>
      </c>
      <c r="D318" s="13">
        <v>4.0999999999999996</v>
      </c>
      <c r="E318" s="13" t="s">
        <v>34</v>
      </c>
      <c r="F318" s="13" t="s">
        <v>34</v>
      </c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>
        <v>2400000</v>
      </c>
      <c r="W318" s="13">
        <v>2400000</v>
      </c>
      <c r="X318" s="13">
        <v>0</v>
      </c>
      <c r="Y318" s="13">
        <v>0</v>
      </c>
      <c r="Z318" s="13">
        <v>0</v>
      </c>
      <c r="AA318" s="13">
        <v>0</v>
      </c>
    </row>
    <row r="319" spans="1:27" ht="17.850000000000001" customHeight="1" x14ac:dyDescent="0.2">
      <c r="A319" s="59">
        <v>235</v>
      </c>
      <c r="B319" s="16" t="s">
        <v>1437</v>
      </c>
      <c r="C319" s="59">
        <v>165</v>
      </c>
      <c r="D319" s="13">
        <v>5.2</v>
      </c>
      <c r="E319" s="13" t="s">
        <v>34</v>
      </c>
      <c r="F319" s="13" t="s">
        <v>34</v>
      </c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>
        <v>4800000</v>
      </c>
      <c r="W319" s="13">
        <v>4800000</v>
      </c>
      <c r="X319" s="13">
        <v>0</v>
      </c>
      <c r="Y319" s="13">
        <v>0</v>
      </c>
      <c r="Z319" s="13">
        <v>0</v>
      </c>
      <c r="AA319" s="13">
        <v>0</v>
      </c>
    </row>
    <row r="320" spans="1:27" ht="17.850000000000001" customHeight="1" x14ac:dyDescent="0.2">
      <c r="A320" s="59">
        <v>236</v>
      </c>
      <c r="B320" s="16" t="s">
        <v>1438</v>
      </c>
      <c r="C320" s="59">
        <v>276</v>
      </c>
      <c r="D320" s="13">
        <v>4.0999999999999996</v>
      </c>
      <c r="E320" s="13" t="s">
        <v>34</v>
      </c>
      <c r="F320" s="13" t="s">
        <v>34</v>
      </c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>
        <v>7200000</v>
      </c>
      <c r="W320" s="13">
        <v>7200000</v>
      </c>
      <c r="X320" s="13">
        <v>0</v>
      </c>
      <c r="Y320" s="13">
        <v>0</v>
      </c>
      <c r="Z320" s="13">
        <v>0</v>
      </c>
      <c r="AA320" s="13">
        <v>0</v>
      </c>
    </row>
    <row r="321" spans="1:27" ht="17.100000000000001" customHeight="1" x14ac:dyDescent="0.2">
      <c r="A321" s="59">
        <v>237</v>
      </c>
      <c r="B321" s="16" t="s">
        <v>1439</v>
      </c>
      <c r="C321" s="59">
        <v>124</v>
      </c>
      <c r="D321" s="13">
        <v>2.2000000000000002</v>
      </c>
      <c r="E321" s="13" t="s">
        <v>34</v>
      </c>
      <c r="F321" s="13"/>
      <c r="G321" s="13" t="s">
        <v>34</v>
      </c>
      <c r="H321" s="13" t="s">
        <v>34</v>
      </c>
      <c r="I321" s="13" t="s">
        <v>34</v>
      </c>
      <c r="J321" s="13" t="s">
        <v>34</v>
      </c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>
        <v>7974485</v>
      </c>
      <c r="W321" s="13">
        <v>7974485</v>
      </c>
      <c r="X321" s="13">
        <v>0</v>
      </c>
      <c r="Y321" s="13">
        <v>0</v>
      </c>
      <c r="Z321" s="13">
        <v>0</v>
      </c>
      <c r="AA321" s="13">
        <v>0</v>
      </c>
    </row>
    <row r="322" spans="1:27" ht="17.100000000000001" customHeight="1" x14ac:dyDescent="0.2">
      <c r="A322" s="59">
        <v>238</v>
      </c>
      <c r="B322" s="16" t="s">
        <v>1440</v>
      </c>
      <c r="C322" s="18">
        <v>180</v>
      </c>
      <c r="D322" s="59">
        <v>3.4</v>
      </c>
      <c r="E322" s="59" t="s">
        <v>34</v>
      </c>
      <c r="F322" s="59"/>
      <c r="G322" s="59" t="s">
        <v>34</v>
      </c>
      <c r="H322" s="59" t="s">
        <v>34</v>
      </c>
      <c r="I322" s="59" t="s">
        <v>34</v>
      </c>
      <c r="J322" s="59" t="s">
        <v>34</v>
      </c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>
        <v>12749572</v>
      </c>
      <c r="W322" s="59">
        <v>12749572</v>
      </c>
      <c r="X322" s="59">
        <v>0</v>
      </c>
      <c r="Y322" s="59">
        <v>0</v>
      </c>
      <c r="Z322" s="59">
        <v>0</v>
      </c>
      <c r="AA322" s="59">
        <v>0</v>
      </c>
    </row>
    <row r="323" spans="1:27" ht="17.850000000000001" customHeight="1" x14ac:dyDescent="0.2">
      <c r="A323" s="59">
        <v>239</v>
      </c>
      <c r="B323" s="16" t="s">
        <v>1441</v>
      </c>
      <c r="C323" s="59">
        <v>145</v>
      </c>
      <c r="D323" s="13">
        <v>3.1</v>
      </c>
      <c r="E323" s="13" t="s">
        <v>34</v>
      </c>
      <c r="F323" s="13"/>
      <c r="G323" s="13" t="s">
        <v>34</v>
      </c>
      <c r="H323" s="13" t="s">
        <v>34</v>
      </c>
      <c r="I323" s="13" t="s">
        <v>34</v>
      </c>
      <c r="J323" s="13" t="s">
        <v>34</v>
      </c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>
        <v>11674270</v>
      </c>
      <c r="W323" s="13">
        <v>11674270</v>
      </c>
      <c r="X323" s="13">
        <v>0</v>
      </c>
      <c r="Y323" s="13">
        <v>0</v>
      </c>
      <c r="Z323" s="13">
        <v>0</v>
      </c>
      <c r="AA323" s="13">
        <v>0</v>
      </c>
    </row>
    <row r="324" spans="1:27" ht="17.100000000000001" customHeight="1" x14ac:dyDescent="0.2">
      <c r="A324" s="59">
        <v>240</v>
      </c>
      <c r="B324" s="65" t="s">
        <v>358</v>
      </c>
      <c r="C324" s="67">
        <v>328</v>
      </c>
      <c r="D324" s="67">
        <v>6.1</v>
      </c>
      <c r="E324" s="67" t="s">
        <v>34</v>
      </c>
      <c r="F324" s="67"/>
      <c r="G324" s="67"/>
      <c r="H324" s="67"/>
      <c r="I324" s="67"/>
      <c r="J324" s="67"/>
      <c r="K324" s="67"/>
      <c r="L324" s="67"/>
      <c r="M324" s="41"/>
      <c r="N324" s="67" t="s">
        <v>34</v>
      </c>
      <c r="O324" s="67"/>
      <c r="P324" s="67"/>
      <c r="Q324" s="67"/>
      <c r="R324" s="67"/>
      <c r="S324" s="67"/>
      <c r="T324" s="67"/>
      <c r="U324" s="67"/>
      <c r="V324" s="13">
        <v>9155400</v>
      </c>
      <c r="W324" s="13">
        <v>9155400</v>
      </c>
      <c r="X324" s="13">
        <v>0</v>
      </c>
      <c r="Y324" s="13">
        <v>0</v>
      </c>
      <c r="Z324" s="13">
        <v>0</v>
      </c>
      <c r="AA324" s="13">
        <v>0</v>
      </c>
    </row>
    <row r="325" spans="1:27" ht="17.850000000000001" customHeight="1" x14ac:dyDescent="0.2">
      <c r="A325" s="59">
        <v>241</v>
      </c>
      <c r="B325" s="16" t="s">
        <v>1442</v>
      </c>
      <c r="C325" s="59">
        <v>203</v>
      </c>
      <c r="D325" s="59">
        <v>3.4</v>
      </c>
      <c r="E325" s="59" t="s">
        <v>34</v>
      </c>
      <c r="F325" s="59"/>
      <c r="G325" s="59" t="s">
        <v>34</v>
      </c>
      <c r="H325" s="59" t="s">
        <v>34</v>
      </c>
      <c r="I325" s="59" t="s">
        <v>34</v>
      </c>
      <c r="J325" s="59" t="s">
        <v>34</v>
      </c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13">
        <v>12754069</v>
      </c>
      <c r="W325" s="13">
        <v>12754069</v>
      </c>
      <c r="X325" s="13">
        <v>0</v>
      </c>
      <c r="Y325" s="13">
        <v>0</v>
      </c>
      <c r="Z325" s="13">
        <v>0</v>
      </c>
      <c r="AA325" s="13">
        <v>0</v>
      </c>
    </row>
    <row r="326" spans="1:27" ht="17.850000000000001" customHeight="1" x14ac:dyDescent="0.2">
      <c r="A326" s="59">
        <v>242</v>
      </c>
      <c r="B326" s="16" t="s">
        <v>1443</v>
      </c>
      <c r="C326" s="59">
        <v>103</v>
      </c>
      <c r="D326" s="13">
        <v>2.2000000000000002</v>
      </c>
      <c r="E326" s="13" t="s">
        <v>34</v>
      </c>
      <c r="F326" s="13"/>
      <c r="G326" s="13" t="s">
        <v>34</v>
      </c>
      <c r="H326" s="13" t="s">
        <v>34</v>
      </c>
      <c r="I326" s="13" t="s">
        <v>34</v>
      </c>
      <c r="J326" s="13" t="s">
        <v>34</v>
      </c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>
        <v>7940069</v>
      </c>
      <c r="W326" s="13">
        <v>7940069</v>
      </c>
      <c r="X326" s="13">
        <v>0</v>
      </c>
      <c r="Y326" s="13">
        <v>0</v>
      </c>
      <c r="Z326" s="13">
        <v>0</v>
      </c>
      <c r="AA326" s="13">
        <v>0</v>
      </c>
    </row>
    <row r="327" spans="1:27" ht="17.100000000000001" customHeight="1" x14ac:dyDescent="0.2">
      <c r="A327" s="59">
        <v>243</v>
      </c>
      <c r="B327" s="16" t="s">
        <v>1444</v>
      </c>
      <c r="C327" s="59">
        <v>139</v>
      </c>
      <c r="D327" s="13">
        <v>4.0999999999999996</v>
      </c>
      <c r="E327" s="13" t="s">
        <v>34</v>
      </c>
      <c r="F327" s="13"/>
      <c r="G327" s="13" t="s">
        <v>34</v>
      </c>
      <c r="H327" s="13" t="s">
        <v>34</v>
      </c>
      <c r="I327" s="13" t="s">
        <v>34</v>
      </c>
      <c r="J327" s="13" t="s">
        <v>34</v>
      </c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>
        <v>15210134</v>
      </c>
      <c r="W327" s="13">
        <v>15210134</v>
      </c>
      <c r="X327" s="13">
        <v>0</v>
      </c>
      <c r="Y327" s="13">
        <v>0</v>
      </c>
      <c r="Z327" s="13">
        <v>0</v>
      </c>
      <c r="AA327" s="13">
        <v>0</v>
      </c>
    </row>
    <row r="328" spans="1:27" ht="17.850000000000001" customHeight="1" x14ac:dyDescent="0.2">
      <c r="A328" s="59">
        <v>244</v>
      </c>
      <c r="B328" s="16" t="s">
        <v>1445</v>
      </c>
      <c r="C328" s="59">
        <v>315</v>
      </c>
      <c r="D328" s="59">
        <v>3.8</v>
      </c>
      <c r="E328" s="59" t="s">
        <v>34</v>
      </c>
      <c r="F328" s="59"/>
      <c r="G328" s="59" t="s">
        <v>34</v>
      </c>
      <c r="H328" s="59" t="s">
        <v>34</v>
      </c>
      <c r="I328" s="59" t="s">
        <v>34</v>
      </c>
      <c r="J328" s="59" t="s">
        <v>34</v>
      </c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13">
        <v>14417057</v>
      </c>
      <c r="W328" s="13">
        <v>14417057</v>
      </c>
      <c r="X328" s="13">
        <v>0</v>
      </c>
      <c r="Y328" s="13">
        <v>0</v>
      </c>
      <c r="Z328" s="13">
        <v>0</v>
      </c>
      <c r="AA328" s="13">
        <v>0</v>
      </c>
    </row>
    <row r="329" spans="1:27" ht="17.850000000000001" customHeight="1" x14ac:dyDescent="0.2">
      <c r="A329" s="59">
        <v>245</v>
      </c>
      <c r="B329" s="16" t="s">
        <v>1446</v>
      </c>
      <c r="C329" s="59">
        <v>34</v>
      </c>
      <c r="D329" s="59">
        <v>0.6</v>
      </c>
      <c r="E329" s="59" t="s">
        <v>34</v>
      </c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 t="s">
        <v>34</v>
      </c>
      <c r="R329" s="59" t="s">
        <v>34</v>
      </c>
      <c r="S329" s="59"/>
      <c r="T329" s="59"/>
      <c r="U329" s="59" t="s">
        <v>34</v>
      </c>
      <c r="V329" s="13">
        <v>669676</v>
      </c>
      <c r="W329" s="13">
        <v>669676</v>
      </c>
      <c r="X329" s="13">
        <v>0</v>
      </c>
      <c r="Y329" s="13">
        <v>0</v>
      </c>
      <c r="Z329" s="13">
        <v>0</v>
      </c>
      <c r="AA329" s="13">
        <v>0</v>
      </c>
    </row>
    <row r="330" spans="1:27" ht="17.100000000000001" customHeight="1" x14ac:dyDescent="0.2">
      <c r="A330" s="59">
        <v>246</v>
      </c>
      <c r="B330" s="65" t="s">
        <v>1860</v>
      </c>
      <c r="C330" s="67">
        <v>13</v>
      </c>
      <c r="D330" s="67">
        <v>0.3</v>
      </c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 t="s">
        <v>34</v>
      </c>
      <c r="R330" s="67" t="s">
        <v>34</v>
      </c>
      <c r="S330" s="67" t="s">
        <v>34</v>
      </c>
      <c r="T330" s="67" t="s">
        <v>34</v>
      </c>
      <c r="U330" s="67" t="s">
        <v>34</v>
      </c>
      <c r="V330" s="13">
        <v>459420</v>
      </c>
      <c r="W330" s="13">
        <v>459420</v>
      </c>
      <c r="X330" s="13">
        <v>0</v>
      </c>
      <c r="Y330" s="13">
        <v>0</v>
      </c>
      <c r="Z330" s="13">
        <v>0</v>
      </c>
      <c r="AA330" s="13">
        <v>0</v>
      </c>
    </row>
    <row r="331" spans="1:27" ht="17.850000000000001" customHeight="1" x14ac:dyDescent="0.2">
      <c r="A331" s="59">
        <v>247</v>
      </c>
      <c r="B331" s="65" t="s">
        <v>1863</v>
      </c>
      <c r="C331" s="67">
        <v>99</v>
      </c>
      <c r="D331" s="67">
        <v>2.1</v>
      </c>
      <c r="E331" s="67" t="s">
        <v>34</v>
      </c>
      <c r="F331" s="67"/>
      <c r="G331" s="67"/>
      <c r="H331" s="67"/>
      <c r="I331" s="67"/>
      <c r="J331" s="67"/>
      <c r="K331" s="67"/>
      <c r="L331" s="67"/>
      <c r="M331" s="67"/>
      <c r="N331" s="67" t="s">
        <v>34</v>
      </c>
      <c r="O331" s="67"/>
      <c r="P331" s="67"/>
      <c r="Q331" s="67"/>
      <c r="R331" s="67"/>
      <c r="S331" s="67"/>
      <c r="T331" s="67"/>
      <c r="U331" s="67"/>
      <c r="V331" s="13">
        <v>3082050</v>
      </c>
      <c r="W331" s="13">
        <v>3082050</v>
      </c>
      <c r="X331" s="13">
        <v>0</v>
      </c>
      <c r="Y331" s="13">
        <v>0</v>
      </c>
      <c r="Z331" s="13">
        <v>0</v>
      </c>
      <c r="AA331" s="13">
        <v>0</v>
      </c>
    </row>
    <row r="332" spans="1:27" ht="17.100000000000001" customHeight="1" x14ac:dyDescent="0.2">
      <c r="A332" s="59">
        <v>248</v>
      </c>
      <c r="B332" s="16" t="s">
        <v>1447</v>
      </c>
      <c r="C332" s="59">
        <v>83</v>
      </c>
      <c r="D332" s="13">
        <v>1.5</v>
      </c>
      <c r="E332" s="13" t="s">
        <v>34</v>
      </c>
      <c r="F332" s="13"/>
      <c r="G332" s="13" t="s">
        <v>34</v>
      </c>
      <c r="H332" s="13"/>
      <c r="I332" s="13"/>
      <c r="J332" s="13" t="s">
        <v>34</v>
      </c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>
        <v>3518013</v>
      </c>
      <c r="W332" s="13">
        <v>3518013</v>
      </c>
      <c r="X332" s="13">
        <v>0</v>
      </c>
      <c r="Y332" s="13">
        <v>0</v>
      </c>
      <c r="Z332" s="13">
        <v>0</v>
      </c>
      <c r="AA332" s="13">
        <v>0</v>
      </c>
    </row>
    <row r="333" spans="1:27" ht="17.850000000000001" customHeight="1" x14ac:dyDescent="0.2">
      <c r="A333" s="59">
        <v>249</v>
      </c>
      <c r="B333" s="16" t="s">
        <v>1448</v>
      </c>
      <c r="C333" s="59">
        <v>94</v>
      </c>
      <c r="D333" s="13">
        <v>1.5</v>
      </c>
      <c r="E333" s="13" t="s">
        <v>34</v>
      </c>
      <c r="F333" s="13"/>
      <c r="G333" s="13" t="s">
        <v>34</v>
      </c>
      <c r="H333" s="13" t="s">
        <v>34</v>
      </c>
      <c r="I333" s="13"/>
      <c r="J333" s="13" t="s">
        <v>34</v>
      </c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>
        <v>6284183</v>
      </c>
      <c r="W333" s="13">
        <v>6284183</v>
      </c>
      <c r="X333" s="13">
        <v>0</v>
      </c>
      <c r="Y333" s="13">
        <v>0</v>
      </c>
      <c r="Z333" s="13">
        <v>0</v>
      </c>
      <c r="AA333" s="13">
        <v>0</v>
      </c>
    </row>
    <row r="334" spans="1:27" ht="17.850000000000001" customHeight="1" x14ac:dyDescent="0.2">
      <c r="A334" s="59">
        <v>250</v>
      </c>
      <c r="B334" s="16" t="s">
        <v>363</v>
      </c>
      <c r="C334" s="59">
        <v>159</v>
      </c>
      <c r="D334" s="13">
        <v>3.2</v>
      </c>
      <c r="E334" s="13" t="s">
        <v>34</v>
      </c>
      <c r="F334" s="13"/>
      <c r="G334" s="13"/>
      <c r="H334" s="13" t="s">
        <v>34</v>
      </c>
      <c r="I334" s="13" t="s">
        <v>34</v>
      </c>
      <c r="J334" s="13" t="s">
        <v>34</v>
      </c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>
        <v>8066713</v>
      </c>
      <c r="W334" s="13">
        <v>8066713</v>
      </c>
      <c r="X334" s="13">
        <v>0</v>
      </c>
      <c r="Y334" s="13">
        <v>0</v>
      </c>
      <c r="Z334" s="13">
        <v>0</v>
      </c>
      <c r="AA334" s="13">
        <v>0</v>
      </c>
    </row>
    <row r="335" spans="1:27" ht="17.100000000000001" customHeight="1" x14ac:dyDescent="0.2">
      <c r="A335" s="59">
        <v>251</v>
      </c>
      <c r="B335" s="16" t="s">
        <v>1449</v>
      </c>
      <c r="C335" s="59">
        <v>146</v>
      </c>
      <c r="D335" s="13">
        <v>3.1</v>
      </c>
      <c r="E335" s="13" t="s">
        <v>34</v>
      </c>
      <c r="F335" s="13"/>
      <c r="G335" s="13" t="s">
        <v>34</v>
      </c>
      <c r="H335" s="13" t="s">
        <v>34</v>
      </c>
      <c r="I335" s="13" t="s">
        <v>34</v>
      </c>
      <c r="J335" s="13" t="s">
        <v>34</v>
      </c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>
        <v>11697883</v>
      </c>
      <c r="W335" s="13">
        <v>11697883</v>
      </c>
      <c r="X335" s="13">
        <v>0</v>
      </c>
      <c r="Y335" s="13">
        <v>0</v>
      </c>
      <c r="Z335" s="13">
        <v>0</v>
      </c>
      <c r="AA335" s="13">
        <v>0</v>
      </c>
    </row>
    <row r="336" spans="1:27" ht="17.850000000000001" customHeight="1" x14ac:dyDescent="0.2">
      <c r="A336" s="59">
        <v>252</v>
      </c>
      <c r="B336" s="16" t="s">
        <v>366</v>
      </c>
      <c r="C336" s="59">
        <v>122</v>
      </c>
      <c r="D336" s="13">
        <v>3.9</v>
      </c>
      <c r="E336" s="13" t="s">
        <v>34</v>
      </c>
      <c r="F336" s="13"/>
      <c r="G336" s="13"/>
      <c r="H336" s="13" t="s">
        <v>34</v>
      </c>
      <c r="I336" s="13" t="s">
        <v>34</v>
      </c>
      <c r="J336" s="13" t="s">
        <v>34</v>
      </c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>
        <v>9868914</v>
      </c>
      <c r="W336" s="13">
        <v>9868914</v>
      </c>
      <c r="X336" s="13">
        <v>0</v>
      </c>
      <c r="Y336" s="13">
        <v>0</v>
      </c>
      <c r="Z336" s="13">
        <v>0</v>
      </c>
      <c r="AA336" s="13">
        <v>0</v>
      </c>
    </row>
    <row r="337" spans="1:27" ht="17.850000000000001" customHeight="1" x14ac:dyDescent="0.2">
      <c r="A337" s="59">
        <v>253</v>
      </c>
      <c r="B337" s="16" t="s">
        <v>1027</v>
      </c>
      <c r="C337" s="59">
        <v>348</v>
      </c>
      <c r="D337" s="13">
        <v>7</v>
      </c>
      <c r="E337" s="13" t="s">
        <v>34</v>
      </c>
      <c r="F337" s="13"/>
      <c r="G337" s="13"/>
      <c r="H337" s="13"/>
      <c r="I337" s="13" t="s">
        <v>34</v>
      </c>
      <c r="J337" s="13" t="s">
        <v>34</v>
      </c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>
        <v>6827186</v>
      </c>
      <c r="W337" s="13">
        <v>6827186</v>
      </c>
      <c r="X337" s="13">
        <v>0</v>
      </c>
      <c r="Y337" s="13">
        <v>0</v>
      </c>
      <c r="Z337" s="13">
        <v>0</v>
      </c>
      <c r="AA337" s="13">
        <v>0</v>
      </c>
    </row>
    <row r="338" spans="1:27" ht="17.100000000000001" customHeight="1" x14ac:dyDescent="0.2">
      <c r="A338" s="59">
        <v>254</v>
      </c>
      <c r="B338" s="16" t="s">
        <v>1450</v>
      </c>
      <c r="C338" s="59">
        <v>103</v>
      </c>
      <c r="D338" s="13">
        <v>2.7</v>
      </c>
      <c r="E338" s="13" t="s">
        <v>34</v>
      </c>
      <c r="F338" s="13"/>
      <c r="G338" s="13" t="s">
        <v>34</v>
      </c>
      <c r="H338" s="13" t="s">
        <v>34</v>
      </c>
      <c r="I338" s="13" t="s">
        <v>34</v>
      </c>
      <c r="J338" s="13" t="s">
        <v>34</v>
      </c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>
        <v>10041492</v>
      </c>
      <c r="W338" s="13">
        <v>10041492</v>
      </c>
      <c r="X338" s="13">
        <v>0</v>
      </c>
      <c r="Y338" s="13">
        <v>0</v>
      </c>
      <c r="Z338" s="13">
        <v>0</v>
      </c>
      <c r="AA338" s="13">
        <v>0</v>
      </c>
    </row>
    <row r="339" spans="1:27" ht="17.850000000000001" customHeight="1" x14ac:dyDescent="0.2">
      <c r="A339" s="59">
        <v>255</v>
      </c>
      <c r="B339" s="16" t="s">
        <v>1451</v>
      </c>
      <c r="C339" s="59">
        <v>202</v>
      </c>
      <c r="D339" s="13">
        <v>4.4000000000000004</v>
      </c>
      <c r="E339" s="13" t="s">
        <v>34</v>
      </c>
      <c r="F339" s="13" t="s">
        <v>34</v>
      </c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>
        <v>4800000</v>
      </c>
      <c r="W339" s="13">
        <v>4800000</v>
      </c>
      <c r="X339" s="13">
        <v>0</v>
      </c>
      <c r="Y339" s="13">
        <v>0</v>
      </c>
      <c r="Z339" s="13">
        <v>0</v>
      </c>
      <c r="AA339" s="13">
        <v>0</v>
      </c>
    </row>
    <row r="340" spans="1:27" ht="17.850000000000001" customHeight="1" x14ac:dyDescent="0.2">
      <c r="A340" s="59">
        <v>256</v>
      </c>
      <c r="B340" s="16" t="s">
        <v>1452</v>
      </c>
      <c r="C340" s="18">
        <v>157</v>
      </c>
      <c r="D340" s="59">
        <v>3.4</v>
      </c>
      <c r="E340" s="59" t="s">
        <v>34</v>
      </c>
      <c r="F340" s="59"/>
      <c r="G340" s="59" t="s">
        <v>34</v>
      </c>
      <c r="H340" s="59" t="s">
        <v>34</v>
      </c>
      <c r="I340" s="59" t="s">
        <v>34</v>
      </c>
      <c r="J340" s="59" t="s">
        <v>34</v>
      </c>
      <c r="K340" s="59"/>
      <c r="L340" s="59"/>
      <c r="M340" s="63"/>
      <c r="N340" s="63"/>
      <c r="O340" s="63"/>
      <c r="P340" s="63"/>
      <c r="Q340" s="63"/>
      <c r="R340" s="63"/>
      <c r="S340" s="63"/>
      <c r="T340" s="63"/>
      <c r="U340" s="63"/>
      <c r="V340" s="59">
        <v>12768686</v>
      </c>
      <c r="W340" s="59">
        <v>12768686</v>
      </c>
      <c r="X340" s="59">
        <v>0</v>
      </c>
      <c r="Y340" s="59">
        <v>0</v>
      </c>
      <c r="Z340" s="59">
        <v>0</v>
      </c>
      <c r="AA340" s="59">
        <v>0</v>
      </c>
    </row>
    <row r="341" spans="1:27" ht="17.850000000000001" customHeight="1" x14ac:dyDescent="0.2">
      <c r="A341" s="59">
        <v>257</v>
      </c>
      <c r="B341" s="16" t="s">
        <v>367</v>
      </c>
      <c r="C341" s="18">
        <v>169</v>
      </c>
      <c r="D341" s="59">
        <v>3.6</v>
      </c>
      <c r="E341" s="59" t="s">
        <v>34</v>
      </c>
      <c r="F341" s="59"/>
      <c r="G341" s="59"/>
      <c r="H341" s="59"/>
      <c r="I341" s="59" t="s">
        <v>34</v>
      </c>
      <c r="J341" s="59" t="s">
        <v>34</v>
      </c>
      <c r="K341" s="59"/>
      <c r="L341" s="59"/>
      <c r="M341" s="59"/>
      <c r="N341" s="59"/>
      <c r="O341" s="59"/>
      <c r="P341" s="59"/>
      <c r="Q341" s="59"/>
      <c r="R341" s="59"/>
      <c r="S341" s="63"/>
      <c r="T341" s="63"/>
      <c r="U341" s="63"/>
      <c r="V341" s="59">
        <v>3469214</v>
      </c>
      <c r="W341" s="59">
        <v>3469214</v>
      </c>
      <c r="X341" s="59">
        <v>0</v>
      </c>
      <c r="Y341" s="59">
        <v>0</v>
      </c>
      <c r="Z341" s="59">
        <v>0</v>
      </c>
      <c r="AA341" s="59">
        <v>0</v>
      </c>
    </row>
    <row r="342" spans="1:27" ht="17.850000000000001" customHeight="1" x14ac:dyDescent="0.2">
      <c r="A342" s="59">
        <v>258</v>
      </c>
      <c r="B342" s="16" t="s">
        <v>1453</v>
      </c>
      <c r="C342" s="59">
        <v>153</v>
      </c>
      <c r="D342" s="59">
        <v>3.6</v>
      </c>
      <c r="E342" s="59" t="s">
        <v>34</v>
      </c>
      <c r="F342" s="59"/>
      <c r="G342" s="59"/>
      <c r="H342" s="59"/>
      <c r="I342" s="59" t="s">
        <v>34</v>
      </c>
      <c r="J342" s="59" t="s">
        <v>34</v>
      </c>
      <c r="K342" s="59"/>
      <c r="L342" s="59"/>
      <c r="M342" s="59"/>
      <c r="N342" s="80"/>
      <c r="O342" s="63"/>
      <c r="P342" s="63"/>
      <c r="Q342" s="59"/>
      <c r="R342" s="63"/>
      <c r="S342" s="59"/>
      <c r="T342" s="63"/>
      <c r="U342" s="63"/>
      <c r="V342" s="59">
        <v>3474834</v>
      </c>
      <c r="W342" s="59">
        <v>3474834</v>
      </c>
      <c r="X342" s="59">
        <v>0</v>
      </c>
      <c r="Y342" s="59">
        <v>0</v>
      </c>
      <c r="Z342" s="59">
        <v>0</v>
      </c>
      <c r="AA342" s="59">
        <v>0</v>
      </c>
    </row>
    <row r="343" spans="1:27" ht="17.850000000000001" customHeight="1" x14ac:dyDescent="0.2">
      <c r="A343" s="59">
        <v>259</v>
      </c>
      <c r="B343" s="16" t="s">
        <v>1454</v>
      </c>
      <c r="C343" s="18">
        <v>59</v>
      </c>
      <c r="D343" s="59">
        <v>1.4</v>
      </c>
      <c r="E343" s="59" t="s">
        <v>34</v>
      </c>
      <c r="F343" s="59"/>
      <c r="G343" s="59"/>
      <c r="H343" s="59" t="s">
        <v>34</v>
      </c>
      <c r="I343" s="59" t="s">
        <v>34</v>
      </c>
      <c r="J343" s="63" t="s">
        <v>34</v>
      </c>
      <c r="K343" s="63"/>
      <c r="L343" s="63"/>
      <c r="M343" s="63"/>
      <c r="N343" s="59"/>
      <c r="O343" s="63"/>
      <c r="P343" s="63"/>
      <c r="Q343" s="63"/>
      <c r="R343" s="63"/>
      <c r="S343" s="63"/>
      <c r="T343" s="63"/>
      <c r="U343" s="63"/>
      <c r="V343" s="59">
        <v>4041060</v>
      </c>
      <c r="W343" s="59">
        <v>4041060</v>
      </c>
      <c r="X343" s="59">
        <v>0</v>
      </c>
      <c r="Y343" s="59">
        <v>0</v>
      </c>
      <c r="Z343" s="59">
        <v>0</v>
      </c>
      <c r="AA343" s="59">
        <v>0</v>
      </c>
    </row>
    <row r="344" spans="1:27" ht="17.850000000000001" customHeight="1" x14ac:dyDescent="0.2">
      <c r="A344" s="59">
        <v>260</v>
      </c>
      <c r="B344" s="16" t="s">
        <v>1455</v>
      </c>
      <c r="C344" s="18">
        <v>398</v>
      </c>
      <c r="D344" s="59">
        <v>8.1</v>
      </c>
      <c r="E344" s="59" t="s">
        <v>34</v>
      </c>
      <c r="F344" s="59" t="s">
        <v>34</v>
      </c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>
        <v>9600000</v>
      </c>
      <c r="W344" s="59">
        <v>9600000</v>
      </c>
      <c r="X344" s="59">
        <v>0</v>
      </c>
      <c r="Y344" s="59">
        <v>0</v>
      </c>
      <c r="Z344" s="59">
        <v>0</v>
      </c>
      <c r="AA344" s="59">
        <v>0</v>
      </c>
    </row>
    <row r="345" spans="1:27" ht="17.850000000000001" customHeight="1" x14ac:dyDescent="0.2">
      <c r="A345" s="59">
        <v>261</v>
      </c>
      <c r="B345" s="16" t="s">
        <v>1456</v>
      </c>
      <c r="C345" s="18">
        <v>174</v>
      </c>
      <c r="D345" s="59">
        <v>3.5</v>
      </c>
      <c r="E345" s="59" t="s">
        <v>34</v>
      </c>
      <c r="F345" s="59"/>
      <c r="G345" s="59" t="s">
        <v>34</v>
      </c>
      <c r="H345" s="59"/>
      <c r="I345" s="59" t="s">
        <v>34</v>
      </c>
      <c r="J345" s="59" t="s">
        <v>34</v>
      </c>
      <c r="K345" s="59"/>
      <c r="L345" s="59"/>
      <c r="M345" s="59"/>
      <c r="N345" s="59"/>
      <c r="O345" s="63"/>
      <c r="P345" s="63"/>
      <c r="Q345" s="63"/>
      <c r="R345" s="63"/>
      <c r="S345" s="63"/>
      <c r="T345" s="63"/>
      <c r="U345" s="63"/>
      <c r="V345" s="59">
        <v>7689322</v>
      </c>
      <c r="W345" s="59">
        <v>7689322</v>
      </c>
      <c r="X345" s="59">
        <v>0</v>
      </c>
      <c r="Y345" s="59">
        <v>0</v>
      </c>
      <c r="Z345" s="59">
        <v>0</v>
      </c>
      <c r="AA345" s="59">
        <v>0</v>
      </c>
    </row>
    <row r="346" spans="1:27" ht="17.850000000000001" customHeight="1" x14ac:dyDescent="0.2">
      <c r="A346" s="59">
        <v>262</v>
      </c>
      <c r="B346" s="16" t="s">
        <v>1457</v>
      </c>
      <c r="C346" s="18">
        <v>37</v>
      </c>
      <c r="D346" s="59">
        <v>1</v>
      </c>
      <c r="E346" s="59" t="s">
        <v>34</v>
      </c>
      <c r="F346" s="59"/>
      <c r="G346" s="59" t="s">
        <v>34</v>
      </c>
      <c r="H346" s="59" t="s">
        <v>34</v>
      </c>
      <c r="I346" s="59"/>
      <c r="J346" s="59" t="s">
        <v>34</v>
      </c>
      <c r="K346" s="59"/>
      <c r="L346" s="59"/>
      <c r="M346" s="59"/>
      <c r="N346" s="59"/>
      <c r="O346" s="59"/>
      <c r="P346" s="63"/>
      <c r="Q346" s="63"/>
      <c r="R346" s="63"/>
      <c r="S346" s="63"/>
      <c r="T346" s="63"/>
      <c r="U346" s="63"/>
      <c r="V346" s="59">
        <v>4253699</v>
      </c>
      <c r="W346" s="59">
        <v>4253699</v>
      </c>
      <c r="X346" s="59">
        <v>0</v>
      </c>
      <c r="Y346" s="59">
        <v>0</v>
      </c>
      <c r="Z346" s="59">
        <v>0</v>
      </c>
      <c r="AA346" s="59">
        <v>0</v>
      </c>
    </row>
    <row r="347" spans="1:27" ht="17.850000000000001" customHeight="1" x14ac:dyDescent="0.2">
      <c r="A347" s="59">
        <v>263</v>
      </c>
      <c r="B347" s="16" t="s">
        <v>1458</v>
      </c>
      <c r="C347" s="18">
        <v>146</v>
      </c>
      <c r="D347" s="59">
        <v>3.1</v>
      </c>
      <c r="E347" s="59" t="s">
        <v>34</v>
      </c>
      <c r="F347" s="59"/>
      <c r="G347" s="59" t="s">
        <v>34</v>
      </c>
      <c r="H347" s="59" t="s">
        <v>34</v>
      </c>
      <c r="I347" s="59" t="s">
        <v>34</v>
      </c>
      <c r="J347" s="59" t="s">
        <v>34</v>
      </c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>
        <v>11564454</v>
      </c>
      <c r="W347" s="59">
        <v>11564454</v>
      </c>
      <c r="X347" s="59">
        <v>0</v>
      </c>
      <c r="Y347" s="59">
        <v>0</v>
      </c>
      <c r="Z347" s="59">
        <v>0</v>
      </c>
      <c r="AA347" s="59">
        <v>0</v>
      </c>
    </row>
    <row r="348" spans="1:27" ht="17.850000000000001" customHeight="1" x14ac:dyDescent="0.2">
      <c r="A348" s="59">
        <v>264</v>
      </c>
      <c r="B348" s="84" t="s">
        <v>1862</v>
      </c>
      <c r="C348" s="68">
        <v>96</v>
      </c>
      <c r="D348" s="68">
        <v>1.5</v>
      </c>
      <c r="E348" s="68" t="s">
        <v>34</v>
      </c>
      <c r="F348" s="68"/>
      <c r="G348" s="68"/>
      <c r="H348" s="68"/>
      <c r="I348" s="68"/>
      <c r="J348" s="68"/>
      <c r="K348" s="68"/>
      <c r="L348" s="68"/>
      <c r="M348" s="68"/>
      <c r="N348" s="68" t="s">
        <v>34</v>
      </c>
      <c r="O348" s="68"/>
      <c r="P348" s="68"/>
      <c r="Q348" s="68"/>
      <c r="R348" s="68"/>
      <c r="S348" s="68"/>
      <c r="T348" s="68"/>
      <c r="U348" s="68"/>
      <c r="V348" s="59">
        <v>2302350</v>
      </c>
      <c r="W348" s="59">
        <v>2302350</v>
      </c>
      <c r="X348" s="59">
        <v>0</v>
      </c>
      <c r="Y348" s="59">
        <v>0</v>
      </c>
      <c r="Z348" s="59">
        <v>0</v>
      </c>
      <c r="AA348" s="59">
        <v>0</v>
      </c>
    </row>
    <row r="349" spans="1:27" ht="17.850000000000001" customHeight="1" x14ac:dyDescent="0.2">
      <c r="A349" s="59">
        <v>265</v>
      </c>
      <c r="B349" s="16" t="s">
        <v>1459</v>
      </c>
      <c r="C349" s="18">
        <v>49</v>
      </c>
      <c r="D349" s="59">
        <v>1</v>
      </c>
      <c r="E349" s="59" t="s">
        <v>34</v>
      </c>
      <c r="F349" s="59"/>
      <c r="G349" s="59"/>
      <c r="H349" s="59"/>
      <c r="I349" s="59"/>
      <c r="J349" s="59"/>
      <c r="K349" s="59"/>
      <c r="L349" s="59"/>
      <c r="M349" s="59"/>
      <c r="N349" s="59" t="s">
        <v>34</v>
      </c>
      <c r="O349" s="59" t="s">
        <v>34</v>
      </c>
      <c r="P349" s="59" t="s">
        <v>34</v>
      </c>
      <c r="Q349" s="59"/>
      <c r="R349" s="59"/>
      <c r="S349" s="59"/>
      <c r="T349" s="59"/>
      <c r="U349" s="59"/>
      <c r="V349" s="59">
        <v>2762732</v>
      </c>
      <c r="W349" s="59">
        <v>2762732</v>
      </c>
      <c r="X349" s="59">
        <v>0</v>
      </c>
      <c r="Y349" s="59">
        <v>0</v>
      </c>
      <c r="Z349" s="59">
        <v>0</v>
      </c>
      <c r="AA349" s="59">
        <v>0</v>
      </c>
    </row>
    <row r="350" spans="1:27" ht="17.850000000000001" customHeight="1" x14ac:dyDescent="0.2">
      <c r="A350" s="59">
        <v>266</v>
      </c>
      <c r="B350" s="16" t="s">
        <v>1460</v>
      </c>
      <c r="C350" s="18">
        <v>67</v>
      </c>
      <c r="D350" s="59">
        <v>1.5</v>
      </c>
      <c r="E350" s="59" t="s">
        <v>34</v>
      </c>
      <c r="F350" s="59"/>
      <c r="G350" s="59" t="s">
        <v>34</v>
      </c>
      <c r="H350" s="59" t="s">
        <v>34</v>
      </c>
      <c r="I350" s="59"/>
      <c r="J350" s="59" t="s">
        <v>34</v>
      </c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>
        <v>6340310</v>
      </c>
      <c r="W350" s="59">
        <v>6340310</v>
      </c>
      <c r="X350" s="59">
        <v>0</v>
      </c>
      <c r="Y350" s="59">
        <v>0</v>
      </c>
      <c r="Z350" s="59">
        <v>0</v>
      </c>
      <c r="AA350" s="59">
        <v>0</v>
      </c>
    </row>
    <row r="351" spans="1:27" ht="17.850000000000001" customHeight="1" x14ac:dyDescent="0.2">
      <c r="A351" s="59">
        <v>267</v>
      </c>
      <c r="B351" s="16" t="s">
        <v>1461</v>
      </c>
      <c r="C351" s="18">
        <v>168</v>
      </c>
      <c r="D351" s="59">
        <v>3.1</v>
      </c>
      <c r="E351" s="59" t="s">
        <v>34</v>
      </c>
      <c r="F351" s="59"/>
      <c r="G351" s="59" t="s">
        <v>34</v>
      </c>
      <c r="H351" s="59" t="s">
        <v>34</v>
      </c>
      <c r="I351" s="59" t="s">
        <v>34</v>
      </c>
      <c r="J351" s="59" t="s">
        <v>34</v>
      </c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>
        <v>11680267</v>
      </c>
      <c r="W351" s="59">
        <v>11680267</v>
      </c>
      <c r="X351" s="59">
        <v>0</v>
      </c>
      <c r="Y351" s="59">
        <v>0</v>
      </c>
      <c r="Z351" s="59">
        <v>0</v>
      </c>
      <c r="AA351" s="59">
        <v>0</v>
      </c>
    </row>
    <row r="352" spans="1:27" ht="17.850000000000001" customHeight="1" x14ac:dyDescent="0.2">
      <c r="A352" s="59">
        <v>268</v>
      </c>
      <c r="B352" s="16" t="s">
        <v>1462</v>
      </c>
      <c r="C352" s="18">
        <v>185</v>
      </c>
      <c r="D352" s="59">
        <v>3.2</v>
      </c>
      <c r="E352" s="59" t="s">
        <v>34</v>
      </c>
      <c r="F352" s="59"/>
      <c r="G352" s="59" t="s">
        <v>34</v>
      </c>
      <c r="H352" s="59" t="s">
        <v>34</v>
      </c>
      <c r="I352" s="59" t="s">
        <v>34</v>
      </c>
      <c r="J352" s="59" t="s">
        <v>34</v>
      </c>
      <c r="K352" s="59"/>
      <c r="L352" s="59"/>
      <c r="M352" s="80"/>
      <c r="N352" s="59"/>
      <c r="O352" s="59"/>
      <c r="P352" s="59"/>
      <c r="Q352" s="59"/>
      <c r="R352" s="59"/>
      <c r="S352" s="59"/>
      <c r="T352" s="59"/>
      <c r="U352" s="59"/>
      <c r="V352" s="59">
        <v>11889406</v>
      </c>
      <c r="W352" s="59">
        <v>11889406</v>
      </c>
      <c r="X352" s="59">
        <v>0</v>
      </c>
      <c r="Y352" s="59">
        <v>0</v>
      </c>
      <c r="Z352" s="59">
        <v>0</v>
      </c>
      <c r="AA352" s="59">
        <v>0</v>
      </c>
    </row>
    <row r="353" spans="1:27" ht="17.850000000000001" customHeight="1" x14ac:dyDescent="0.2">
      <c r="A353" s="59">
        <v>269</v>
      </c>
      <c r="B353" s="16" t="s">
        <v>1463</v>
      </c>
      <c r="C353" s="18">
        <v>225</v>
      </c>
      <c r="D353" s="59">
        <v>3.3</v>
      </c>
      <c r="E353" s="59" t="s">
        <v>34</v>
      </c>
      <c r="F353" s="59" t="s">
        <v>34</v>
      </c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>
        <v>4800000</v>
      </c>
      <c r="W353" s="59">
        <v>4800000</v>
      </c>
      <c r="X353" s="59">
        <v>0</v>
      </c>
      <c r="Y353" s="59">
        <v>0</v>
      </c>
      <c r="Z353" s="59">
        <v>0</v>
      </c>
      <c r="AA353" s="59">
        <v>0</v>
      </c>
    </row>
    <row r="354" spans="1:27" ht="17.850000000000001" customHeight="1" x14ac:dyDescent="0.2">
      <c r="A354" s="59">
        <v>270</v>
      </c>
      <c r="B354" s="16" t="s">
        <v>1464</v>
      </c>
      <c r="C354" s="18">
        <v>65</v>
      </c>
      <c r="D354" s="59">
        <v>2.2999999999999998</v>
      </c>
      <c r="E354" s="59" t="s">
        <v>34</v>
      </c>
      <c r="F354" s="59"/>
      <c r="G354" s="59" t="s">
        <v>34</v>
      </c>
      <c r="H354" s="59" t="s">
        <v>34</v>
      </c>
      <c r="I354" s="59" t="s">
        <v>34</v>
      </c>
      <c r="J354" s="59" t="s">
        <v>34</v>
      </c>
      <c r="K354" s="59"/>
      <c r="L354" s="59"/>
      <c r="M354" s="59"/>
      <c r="N354" s="59"/>
      <c r="O354" s="63"/>
      <c r="P354" s="63"/>
      <c r="Q354" s="63"/>
      <c r="R354" s="63"/>
      <c r="S354" s="63"/>
      <c r="T354" s="63"/>
      <c r="U354" s="63"/>
      <c r="V354" s="59">
        <v>8675496</v>
      </c>
      <c r="W354" s="59">
        <v>8675496</v>
      </c>
      <c r="X354" s="59">
        <v>0</v>
      </c>
      <c r="Y354" s="59">
        <v>0</v>
      </c>
      <c r="Z354" s="59">
        <v>0</v>
      </c>
      <c r="AA354" s="59">
        <v>0</v>
      </c>
    </row>
    <row r="355" spans="1:27" ht="28.9" customHeight="1" x14ac:dyDescent="0.2">
      <c r="A355" s="59"/>
      <c r="B355" s="16" t="s">
        <v>37</v>
      </c>
      <c r="C355" s="59">
        <f>SUM(C85:C354)</f>
        <v>34368</v>
      </c>
      <c r="D355" s="13">
        <f>SUM(D85:D354)</f>
        <v>796.400000000001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>
        <f>SUM(V85:V354)</f>
        <v>2193013704.2600002</v>
      </c>
      <c r="W355" s="13">
        <f>SUM(W85:W354)</f>
        <v>2193013704.2600002</v>
      </c>
      <c r="X355" s="13">
        <v>0</v>
      </c>
      <c r="Y355" s="13">
        <v>0</v>
      </c>
      <c r="Z355" s="13">
        <v>0</v>
      </c>
      <c r="AA355" s="13">
        <v>0</v>
      </c>
    </row>
    <row r="356" spans="1:27" ht="17.100000000000001" customHeight="1" x14ac:dyDescent="0.2">
      <c r="A356" s="111" t="s">
        <v>378</v>
      </c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3"/>
    </row>
    <row r="357" spans="1:27" ht="19.899999999999999" customHeight="1" x14ac:dyDescent="0.2">
      <c r="A357" s="13">
        <v>1</v>
      </c>
      <c r="B357" s="16" t="s">
        <v>1465</v>
      </c>
      <c r="C357" s="59">
        <v>99</v>
      </c>
      <c r="D357" s="13">
        <v>2.2000000000000002</v>
      </c>
      <c r="E357" s="13" t="s">
        <v>34</v>
      </c>
      <c r="F357" s="13" t="s">
        <v>34</v>
      </c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>
        <v>2400000</v>
      </c>
      <c r="W357" s="13">
        <v>2400000</v>
      </c>
      <c r="X357" s="13">
        <v>0</v>
      </c>
      <c r="Y357" s="13">
        <v>0</v>
      </c>
      <c r="Z357" s="13">
        <v>0</v>
      </c>
      <c r="AA357" s="13">
        <v>0</v>
      </c>
    </row>
    <row r="358" spans="1:27" ht="19.899999999999999" customHeight="1" x14ac:dyDescent="0.2">
      <c r="A358" s="13">
        <v>2</v>
      </c>
      <c r="B358" s="65" t="s">
        <v>2056</v>
      </c>
      <c r="C358" s="67">
        <v>31</v>
      </c>
      <c r="D358" s="67">
        <v>0.8</v>
      </c>
      <c r="E358" s="67" t="s">
        <v>34</v>
      </c>
      <c r="F358" s="67"/>
      <c r="G358" s="67"/>
      <c r="H358" s="67"/>
      <c r="I358" s="67"/>
      <c r="J358" s="67"/>
      <c r="K358" s="67"/>
      <c r="L358" s="67"/>
      <c r="M358" s="67"/>
      <c r="N358" s="67" t="s">
        <v>34</v>
      </c>
      <c r="O358" s="67"/>
      <c r="P358" s="67"/>
      <c r="Q358" s="67"/>
      <c r="R358" s="67"/>
      <c r="S358" s="67"/>
      <c r="T358" s="67"/>
      <c r="U358" s="67"/>
      <c r="V358" s="13">
        <v>1264848</v>
      </c>
      <c r="W358" s="13">
        <v>1264848</v>
      </c>
      <c r="X358" s="13">
        <v>0</v>
      </c>
      <c r="Y358" s="13">
        <v>0</v>
      </c>
      <c r="Z358" s="13">
        <v>0</v>
      </c>
      <c r="AA358" s="13">
        <v>0</v>
      </c>
    </row>
    <row r="359" spans="1:27" ht="19.149999999999999" customHeight="1" x14ac:dyDescent="0.2">
      <c r="A359" s="13">
        <v>3</v>
      </c>
      <c r="B359" s="65" t="s">
        <v>2045</v>
      </c>
      <c r="C359" s="67">
        <v>22</v>
      </c>
      <c r="D359" s="67">
        <v>0.5</v>
      </c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 t="s">
        <v>34</v>
      </c>
      <c r="R359" s="67" t="s">
        <v>34</v>
      </c>
      <c r="S359" s="67"/>
      <c r="T359" s="67"/>
      <c r="U359" s="67"/>
      <c r="V359" s="13">
        <v>320300</v>
      </c>
      <c r="W359" s="13">
        <v>320300</v>
      </c>
      <c r="X359" s="13">
        <v>0</v>
      </c>
      <c r="Y359" s="13">
        <v>0</v>
      </c>
      <c r="Z359" s="13">
        <v>0</v>
      </c>
      <c r="AA359" s="13">
        <v>0</v>
      </c>
    </row>
    <row r="360" spans="1:27" ht="17.850000000000001" customHeight="1" x14ac:dyDescent="0.2">
      <c r="A360" s="13">
        <v>4</v>
      </c>
      <c r="B360" s="65" t="s">
        <v>2046</v>
      </c>
      <c r="C360" s="67">
        <v>16</v>
      </c>
      <c r="D360" s="67">
        <v>0.6</v>
      </c>
      <c r="E360" s="67" t="s">
        <v>34</v>
      </c>
      <c r="F360" s="67"/>
      <c r="G360" s="67"/>
      <c r="H360" s="67" t="s">
        <v>34</v>
      </c>
      <c r="I360" s="67"/>
      <c r="J360" s="67" t="s">
        <v>34</v>
      </c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13">
        <v>3285109</v>
      </c>
      <c r="W360" s="13">
        <v>3285109</v>
      </c>
      <c r="X360" s="13">
        <v>0</v>
      </c>
      <c r="Y360" s="13">
        <v>0</v>
      </c>
      <c r="Z360" s="13">
        <v>0</v>
      </c>
      <c r="AA360" s="13">
        <v>0</v>
      </c>
    </row>
    <row r="361" spans="1:27" ht="17.850000000000001" customHeight="1" x14ac:dyDescent="0.2">
      <c r="A361" s="13">
        <v>5</v>
      </c>
      <c r="B361" s="16" t="s">
        <v>1466</v>
      </c>
      <c r="C361" s="59">
        <v>149</v>
      </c>
      <c r="D361" s="13">
        <v>3.5</v>
      </c>
      <c r="E361" s="13" t="s">
        <v>34</v>
      </c>
      <c r="F361" s="13"/>
      <c r="G361" s="13" t="s">
        <v>34</v>
      </c>
      <c r="H361" s="13" t="s">
        <v>34</v>
      </c>
      <c r="I361" s="13" t="s">
        <v>34</v>
      </c>
      <c r="J361" s="13" t="s">
        <v>34</v>
      </c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>
        <v>12291691</v>
      </c>
      <c r="W361" s="13">
        <v>12291691</v>
      </c>
      <c r="X361" s="13">
        <v>0</v>
      </c>
      <c r="Y361" s="13">
        <v>0</v>
      </c>
      <c r="Z361" s="13">
        <v>0</v>
      </c>
      <c r="AA361" s="13">
        <v>0</v>
      </c>
    </row>
    <row r="362" spans="1:27" ht="17.100000000000001" customHeight="1" x14ac:dyDescent="0.2">
      <c r="A362" s="13">
        <v>6</v>
      </c>
      <c r="B362" s="16" t="s">
        <v>1467</v>
      </c>
      <c r="C362" s="59">
        <v>149</v>
      </c>
      <c r="D362" s="13">
        <v>3.5</v>
      </c>
      <c r="E362" s="13" t="s">
        <v>34</v>
      </c>
      <c r="F362" s="13"/>
      <c r="G362" s="13" t="s">
        <v>34</v>
      </c>
      <c r="H362" s="13" t="s">
        <v>34</v>
      </c>
      <c r="I362" s="13" t="s">
        <v>34</v>
      </c>
      <c r="J362" s="13" t="s">
        <v>34</v>
      </c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>
        <v>12969204</v>
      </c>
      <c r="W362" s="13">
        <v>12969204</v>
      </c>
      <c r="X362" s="13">
        <v>0</v>
      </c>
      <c r="Y362" s="13">
        <v>0</v>
      </c>
      <c r="Z362" s="13">
        <v>0</v>
      </c>
      <c r="AA362" s="13">
        <v>0</v>
      </c>
    </row>
    <row r="363" spans="1:27" ht="17.850000000000001" customHeight="1" x14ac:dyDescent="0.2">
      <c r="A363" s="13">
        <v>7</v>
      </c>
      <c r="B363" s="16" t="s">
        <v>1468</v>
      </c>
      <c r="C363" s="59">
        <v>99</v>
      </c>
      <c r="D363" s="13">
        <v>2.8</v>
      </c>
      <c r="E363" s="13" t="s">
        <v>34</v>
      </c>
      <c r="F363" s="13"/>
      <c r="G363" s="13" t="s">
        <v>34</v>
      </c>
      <c r="H363" s="13" t="s">
        <v>34</v>
      </c>
      <c r="I363" s="13" t="s">
        <v>34</v>
      </c>
      <c r="J363" s="13" t="s">
        <v>34</v>
      </c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>
        <v>10368842</v>
      </c>
      <c r="W363" s="13">
        <v>10368842</v>
      </c>
      <c r="X363" s="13">
        <v>0</v>
      </c>
      <c r="Y363" s="13">
        <v>0</v>
      </c>
      <c r="Z363" s="13">
        <v>0</v>
      </c>
      <c r="AA363" s="13">
        <v>0</v>
      </c>
    </row>
    <row r="364" spans="1:27" ht="17.100000000000001" customHeight="1" x14ac:dyDescent="0.2">
      <c r="A364" s="13">
        <v>8</v>
      </c>
      <c r="B364" s="16" t="s">
        <v>1469</v>
      </c>
      <c r="C364" s="59">
        <v>104</v>
      </c>
      <c r="D364" s="13">
        <v>3.7</v>
      </c>
      <c r="E364" s="13" t="s">
        <v>34</v>
      </c>
      <c r="F364" s="13"/>
      <c r="G364" s="13" t="s">
        <v>34</v>
      </c>
      <c r="H364" s="13" t="s">
        <v>34</v>
      </c>
      <c r="I364" s="13" t="s">
        <v>34</v>
      </c>
      <c r="J364" s="13" t="s">
        <v>34</v>
      </c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>
        <v>13981914</v>
      </c>
      <c r="W364" s="13">
        <v>13981914</v>
      </c>
      <c r="X364" s="13">
        <v>0</v>
      </c>
      <c r="Y364" s="13">
        <v>0</v>
      </c>
      <c r="Z364" s="13">
        <v>0</v>
      </c>
      <c r="AA364" s="13">
        <v>0</v>
      </c>
    </row>
    <row r="365" spans="1:27" ht="17.850000000000001" customHeight="1" x14ac:dyDescent="0.2">
      <c r="A365" s="13">
        <v>9</v>
      </c>
      <c r="B365" s="16" t="s">
        <v>1470</v>
      </c>
      <c r="C365" s="59">
        <v>99</v>
      </c>
      <c r="D365" s="13">
        <v>2.7</v>
      </c>
      <c r="E365" s="13" t="s">
        <v>34</v>
      </c>
      <c r="F365" s="13"/>
      <c r="G365" s="13"/>
      <c r="H365" s="13" t="s">
        <v>34</v>
      </c>
      <c r="I365" s="13" t="s">
        <v>34</v>
      </c>
      <c r="J365" s="13" t="s">
        <v>34</v>
      </c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>
        <v>6991967</v>
      </c>
      <c r="W365" s="13">
        <v>6991967</v>
      </c>
      <c r="X365" s="13">
        <v>0</v>
      </c>
      <c r="Y365" s="13">
        <v>0</v>
      </c>
      <c r="Z365" s="13">
        <v>0</v>
      </c>
      <c r="AA365" s="13">
        <v>0</v>
      </c>
    </row>
    <row r="366" spans="1:27" ht="17.850000000000001" customHeight="1" x14ac:dyDescent="0.2">
      <c r="A366" s="13">
        <v>10</v>
      </c>
      <c r="B366" s="16" t="s">
        <v>1471</v>
      </c>
      <c r="C366" s="59">
        <v>79</v>
      </c>
      <c r="D366" s="59">
        <v>2.2999999999999998</v>
      </c>
      <c r="E366" s="59" t="s">
        <v>34</v>
      </c>
      <c r="F366" s="59"/>
      <c r="G366" s="59" t="s">
        <v>34</v>
      </c>
      <c r="H366" s="59" t="s">
        <v>34</v>
      </c>
      <c r="I366" s="59" t="s">
        <v>34</v>
      </c>
      <c r="J366" s="59" t="s">
        <v>34</v>
      </c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13">
        <v>8764323</v>
      </c>
      <c r="W366" s="13">
        <v>8764323</v>
      </c>
      <c r="X366" s="13">
        <v>0</v>
      </c>
      <c r="Y366" s="13">
        <v>0</v>
      </c>
      <c r="Z366" s="13">
        <v>0</v>
      </c>
      <c r="AA366" s="13">
        <v>0</v>
      </c>
    </row>
    <row r="367" spans="1:27" ht="17.100000000000001" customHeight="1" x14ac:dyDescent="0.2">
      <c r="A367" s="13">
        <v>11</v>
      </c>
      <c r="B367" s="65" t="s">
        <v>2047</v>
      </c>
      <c r="C367" s="67">
        <v>151</v>
      </c>
      <c r="D367" s="67">
        <v>3.1</v>
      </c>
      <c r="E367" s="67" t="s">
        <v>34</v>
      </c>
      <c r="F367" s="67"/>
      <c r="G367" s="67"/>
      <c r="H367" s="67"/>
      <c r="I367" s="67"/>
      <c r="J367" s="67"/>
      <c r="K367" s="67" t="s">
        <v>34</v>
      </c>
      <c r="L367" s="67" t="s">
        <v>34</v>
      </c>
      <c r="M367" s="67"/>
      <c r="N367" s="67"/>
      <c r="O367" s="67"/>
      <c r="P367" s="67"/>
      <c r="Q367" s="67"/>
      <c r="R367" s="67"/>
      <c r="S367" s="67"/>
      <c r="T367" s="67"/>
      <c r="U367" s="67"/>
      <c r="V367" s="13">
        <v>1108968</v>
      </c>
      <c r="W367" s="13">
        <v>1108968</v>
      </c>
      <c r="X367" s="13">
        <v>0</v>
      </c>
      <c r="Y367" s="13">
        <v>0</v>
      </c>
      <c r="Z367" s="13">
        <v>0</v>
      </c>
      <c r="AA367" s="13">
        <v>0</v>
      </c>
    </row>
    <row r="368" spans="1:27" ht="17.850000000000001" customHeight="1" x14ac:dyDescent="0.2">
      <c r="A368" s="13">
        <v>12</v>
      </c>
      <c r="B368" s="16" t="s">
        <v>1472</v>
      </c>
      <c r="C368" s="59">
        <v>113</v>
      </c>
      <c r="D368" s="13">
        <v>3.3</v>
      </c>
      <c r="E368" s="13" t="s">
        <v>34</v>
      </c>
      <c r="F368" s="13"/>
      <c r="G368" s="13"/>
      <c r="H368" s="13" t="s">
        <v>34</v>
      </c>
      <c r="I368" s="13" t="s">
        <v>34</v>
      </c>
      <c r="J368" s="13" t="s">
        <v>34</v>
      </c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>
        <v>8479999</v>
      </c>
      <c r="W368" s="13">
        <v>8479999</v>
      </c>
      <c r="X368" s="13">
        <v>0</v>
      </c>
      <c r="Y368" s="13">
        <v>0</v>
      </c>
      <c r="Z368" s="13">
        <v>0</v>
      </c>
      <c r="AA368" s="13">
        <v>0</v>
      </c>
    </row>
    <row r="369" spans="1:27" ht="17.850000000000001" customHeight="1" x14ac:dyDescent="0.2">
      <c r="A369" s="13">
        <v>13</v>
      </c>
      <c r="B369" s="16" t="s">
        <v>1473</v>
      </c>
      <c r="C369" s="59">
        <v>81</v>
      </c>
      <c r="D369" s="13">
        <v>2.2999999999999998</v>
      </c>
      <c r="E369" s="13" t="s">
        <v>34</v>
      </c>
      <c r="F369" s="13"/>
      <c r="G369" s="13" t="s">
        <v>34</v>
      </c>
      <c r="H369" s="13" t="s">
        <v>34</v>
      </c>
      <c r="I369" s="13" t="s">
        <v>34</v>
      </c>
      <c r="J369" s="13" t="s">
        <v>34</v>
      </c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>
        <v>8717098</v>
      </c>
      <c r="W369" s="13">
        <v>8717098</v>
      </c>
      <c r="X369" s="13">
        <v>0</v>
      </c>
      <c r="Y369" s="13">
        <v>0</v>
      </c>
      <c r="Z369" s="13">
        <v>0</v>
      </c>
      <c r="AA369" s="13">
        <v>0</v>
      </c>
    </row>
    <row r="370" spans="1:27" ht="17.100000000000001" customHeight="1" x14ac:dyDescent="0.2">
      <c r="A370" s="13">
        <v>14</v>
      </c>
      <c r="B370" s="16" t="s">
        <v>1474</v>
      </c>
      <c r="C370" s="59">
        <v>124</v>
      </c>
      <c r="D370" s="13">
        <v>3</v>
      </c>
      <c r="E370" s="13" t="s">
        <v>34</v>
      </c>
      <c r="F370" s="13"/>
      <c r="G370" s="13" t="s">
        <v>34</v>
      </c>
      <c r="H370" s="13" t="s">
        <v>34</v>
      </c>
      <c r="I370" s="13" t="s">
        <v>34</v>
      </c>
      <c r="J370" s="13" t="s">
        <v>34</v>
      </c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>
        <v>11064471</v>
      </c>
      <c r="W370" s="13">
        <v>11064471</v>
      </c>
      <c r="X370" s="13">
        <v>0</v>
      </c>
      <c r="Y370" s="13">
        <v>0</v>
      </c>
      <c r="Z370" s="13">
        <v>0</v>
      </c>
      <c r="AA370" s="13">
        <v>0</v>
      </c>
    </row>
    <row r="371" spans="1:27" ht="17.850000000000001" customHeight="1" x14ac:dyDescent="0.2">
      <c r="A371" s="13">
        <v>15</v>
      </c>
      <c r="B371" s="16" t="s">
        <v>1475</v>
      </c>
      <c r="C371" s="59">
        <v>71</v>
      </c>
      <c r="D371" s="13">
        <v>2.5</v>
      </c>
      <c r="E371" s="13" t="s">
        <v>34</v>
      </c>
      <c r="F371" s="13"/>
      <c r="G371" s="13" t="s">
        <v>34</v>
      </c>
      <c r="H371" s="13" t="s">
        <v>34</v>
      </c>
      <c r="I371" s="13" t="s">
        <v>34</v>
      </c>
      <c r="J371" s="13" t="s">
        <v>34</v>
      </c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>
        <v>9312656</v>
      </c>
      <c r="W371" s="13">
        <v>9312656</v>
      </c>
      <c r="X371" s="13">
        <v>0</v>
      </c>
      <c r="Y371" s="13">
        <v>0</v>
      </c>
      <c r="Z371" s="13">
        <v>0</v>
      </c>
      <c r="AA371" s="13">
        <v>0</v>
      </c>
    </row>
    <row r="372" spans="1:27" ht="17.100000000000001" customHeight="1" x14ac:dyDescent="0.2">
      <c r="A372" s="13">
        <v>16</v>
      </c>
      <c r="B372" s="16" t="s">
        <v>1476</v>
      </c>
      <c r="C372" s="59">
        <v>50</v>
      </c>
      <c r="D372" s="59">
        <v>1.4</v>
      </c>
      <c r="E372" s="59" t="s">
        <v>34</v>
      </c>
      <c r="F372" s="59"/>
      <c r="G372" s="59"/>
      <c r="H372" s="59" t="s">
        <v>34</v>
      </c>
      <c r="I372" s="59" t="s">
        <v>34</v>
      </c>
      <c r="J372" s="59" t="s">
        <v>34</v>
      </c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13">
        <v>3973662</v>
      </c>
      <c r="W372" s="13">
        <v>3973662</v>
      </c>
      <c r="X372" s="13">
        <v>0</v>
      </c>
      <c r="Y372" s="13">
        <v>0</v>
      </c>
      <c r="Z372" s="13">
        <v>0</v>
      </c>
      <c r="AA372" s="13">
        <v>0</v>
      </c>
    </row>
    <row r="373" spans="1:27" ht="17.850000000000001" customHeight="1" x14ac:dyDescent="0.2">
      <c r="A373" s="13">
        <v>17</v>
      </c>
      <c r="B373" s="16" t="s">
        <v>428</v>
      </c>
      <c r="C373" s="59">
        <v>210</v>
      </c>
      <c r="D373" s="13">
        <v>5.3</v>
      </c>
      <c r="E373" s="13" t="s">
        <v>34</v>
      </c>
      <c r="F373" s="13"/>
      <c r="G373" s="13"/>
      <c r="H373" s="13" t="s">
        <v>34</v>
      </c>
      <c r="I373" s="13" t="s">
        <v>34</v>
      </c>
      <c r="J373" s="13" t="s">
        <v>34</v>
      </c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>
        <v>13497520</v>
      </c>
      <c r="W373" s="13">
        <v>13497520</v>
      </c>
      <c r="X373" s="13">
        <v>0</v>
      </c>
      <c r="Y373" s="13">
        <v>0</v>
      </c>
      <c r="Z373" s="13">
        <v>0</v>
      </c>
      <c r="AA373" s="13">
        <v>0</v>
      </c>
    </row>
    <row r="374" spans="1:27" ht="17.850000000000001" customHeight="1" x14ac:dyDescent="0.2">
      <c r="A374" s="59">
        <v>18</v>
      </c>
      <c r="B374" s="16" t="s">
        <v>1477</v>
      </c>
      <c r="C374" s="18">
        <v>94</v>
      </c>
      <c r="D374" s="59">
        <v>2.8</v>
      </c>
      <c r="E374" s="59" t="s">
        <v>34</v>
      </c>
      <c r="F374" s="59"/>
      <c r="G374" s="59"/>
      <c r="H374" s="59" t="s">
        <v>34</v>
      </c>
      <c r="I374" s="59" t="s">
        <v>34</v>
      </c>
      <c r="J374" s="59" t="s">
        <v>34</v>
      </c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>
        <v>7088281</v>
      </c>
      <c r="W374" s="59">
        <v>7088281</v>
      </c>
      <c r="X374" s="59">
        <v>0</v>
      </c>
      <c r="Y374" s="59">
        <v>0</v>
      </c>
      <c r="Z374" s="59">
        <v>0</v>
      </c>
      <c r="AA374" s="59">
        <v>0</v>
      </c>
    </row>
    <row r="375" spans="1:27" ht="17.850000000000001" customHeight="1" x14ac:dyDescent="0.2">
      <c r="A375" s="59">
        <v>19</v>
      </c>
      <c r="B375" s="16" t="s">
        <v>433</v>
      </c>
      <c r="C375" s="18">
        <v>50</v>
      </c>
      <c r="D375" s="59">
        <v>1.4</v>
      </c>
      <c r="E375" s="59" t="s">
        <v>34</v>
      </c>
      <c r="F375" s="59"/>
      <c r="G375" s="59"/>
      <c r="H375" s="59" t="s">
        <v>34</v>
      </c>
      <c r="I375" s="59" t="s">
        <v>34</v>
      </c>
      <c r="J375" s="59" t="s">
        <v>34</v>
      </c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>
        <v>4015398</v>
      </c>
      <c r="W375" s="59">
        <v>4015398</v>
      </c>
      <c r="X375" s="59">
        <v>0</v>
      </c>
      <c r="Y375" s="59">
        <v>0</v>
      </c>
      <c r="Z375" s="59">
        <v>0</v>
      </c>
      <c r="AA375" s="59">
        <v>0</v>
      </c>
    </row>
    <row r="376" spans="1:27" ht="17.850000000000001" customHeight="1" x14ac:dyDescent="0.2">
      <c r="A376" s="59">
        <v>20</v>
      </c>
      <c r="B376" s="70" t="s">
        <v>2048</v>
      </c>
      <c r="C376" s="71">
        <v>218</v>
      </c>
      <c r="D376" s="72">
        <v>5.2</v>
      </c>
      <c r="E376" s="72" t="s">
        <v>34</v>
      </c>
      <c r="F376" s="72"/>
      <c r="G376" s="72"/>
      <c r="H376" s="72"/>
      <c r="I376" s="72"/>
      <c r="J376" s="72"/>
      <c r="K376" s="72" t="s">
        <v>34</v>
      </c>
      <c r="L376" s="72" t="s">
        <v>34</v>
      </c>
      <c r="M376" s="72"/>
      <c r="N376" s="72"/>
      <c r="O376" s="72"/>
      <c r="P376" s="72"/>
      <c r="Q376" s="72"/>
      <c r="R376" s="72"/>
      <c r="S376" s="72"/>
      <c r="T376" s="104"/>
      <c r="U376" s="104"/>
      <c r="V376" s="59">
        <v>1834766</v>
      </c>
      <c r="W376" s="59">
        <v>1834766</v>
      </c>
      <c r="X376" s="59">
        <v>0</v>
      </c>
      <c r="Y376" s="59">
        <v>0</v>
      </c>
      <c r="Z376" s="59">
        <v>0</v>
      </c>
      <c r="AA376" s="59">
        <v>0</v>
      </c>
    </row>
    <row r="377" spans="1:27" ht="17.850000000000001" customHeight="1" x14ac:dyDescent="0.2">
      <c r="A377" s="59">
        <v>21</v>
      </c>
      <c r="B377" s="16" t="s">
        <v>1478</v>
      </c>
      <c r="C377" s="18">
        <v>79</v>
      </c>
      <c r="D377" s="59">
        <v>2.2999999999999998</v>
      </c>
      <c r="E377" s="59" t="s">
        <v>34</v>
      </c>
      <c r="F377" s="59"/>
      <c r="G377" s="59" t="s">
        <v>34</v>
      </c>
      <c r="H377" s="59" t="s">
        <v>34</v>
      </c>
      <c r="I377" s="59" t="s">
        <v>34</v>
      </c>
      <c r="J377" s="59" t="s">
        <v>34</v>
      </c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>
        <v>8072055</v>
      </c>
      <c r="W377" s="59">
        <v>8072055</v>
      </c>
      <c r="X377" s="59">
        <v>0</v>
      </c>
      <c r="Y377" s="59">
        <v>0</v>
      </c>
      <c r="Z377" s="59">
        <v>0</v>
      </c>
      <c r="AA377" s="59">
        <v>0</v>
      </c>
    </row>
    <row r="378" spans="1:27" ht="17.850000000000001" customHeight="1" x14ac:dyDescent="0.2">
      <c r="A378" s="59">
        <v>22</v>
      </c>
      <c r="B378" s="65" t="s">
        <v>2057</v>
      </c>
      <c r="C378" s="66">
        <v>15</v>
      </c>
      <c r="D378" s="67">
        <v>0.4</v>
      </c>
      <c r="E378" s="67"/>
      <c r="F378" s="67"/>
      <c r="G378" s="67"/>
      <c r="H378" s="67"/>
      <c r="I378" s="67" t="s">
        <v>34</v>
      </c>
      <c r="J378" s="67" t="s">
        <v>34</v>
      </c>
      <c r="K378" s="67"/>
      <c r="L378" s="67"/>
      <c r="M378" s="68"/>
      <c r="N378" s="68"/>
      <c r="O378" s="68"/>
      <c r="P378" s="68"/>
      <c r="Q378" s="68"/>
      <c r="R378" s="68"/>
      <c r="S378" s="68"/>
      <c r="T378" s="68"/>
      <c r="U378" s="68"/>
      <c r="V378" s="59">
        <v>475632</v>
      </c>
      <c r="W378" s="59">
        <v>475632</v>
      </c>
      <c r="X378" s="59">
        <v>0</v>
      </c>
      <c r="Y378" s="59">
        <v>0</v>
      </c>
      <c r="Z378" s="59">
        <v>0</v>
      </c>
      <c r="AA378" s="59">
        <v>0</v>
      </c>
    </row>
    <row r="379" spans="1:27" ht="17.850000000000001" customHeight="1" x14ac:dyDescent="0.2">
      <c r="A379" s="59">
        <v>23</v>
      </c>
      <c r="B379" s="16" t="s">
        <v>1479</v>
      </c>
      <c r="C379" s="18">
        <v>330</v>
      </c>
      <c r="D379" s="59">
        <v>6.6</v>
      </c>
      <c r="E379" s="59" t="s">
        <v>34</v>
      </c>
      <c r="F379" s="59" t="s">
        <v>34</v>
      </c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>
        <v>7200000</v>
      </c>
      <c r="W379" s="59">
        <v>7200000</v>
      </c>
      <c r="X379" s="59">
        <v>0</v>
      </c>
      <c r="Y379" s="59">
        <v>0</v>
      </c>
      <c r="Z379" s="59">
        <v>0</v>
      </c>
      <c r="AA379" s="59">
        <v>0</v>
      </c>
    </row>
    <row r="380" spans="1:27" ht="28.9" customHeight="1" x14ac:dyDescent="0.2">
      <c r="A380" s="59"/>
      <c r="B380" s="16" t="s">
        <v>37</v>
      </c>
      <c r="C380" s="59">
        <f>SUM(C357:C379)</f>
        <v>2433</v>
      </c>
      <c r="D380" s="13">
        <f>SUM(D357:D379)</f>
        <v>62.199999999999989</v>
      </c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>
        <f>SUM(V357:V379)</f>
        <v>157478704</v>
      </c>
      <c r="W380" s="13">
        <f>SUM(W357:W379)</f>
        <v>157478704</v>
      </c>
      <c r="X380" s="13">
        <v>0</v>
      </c>
      <c r="Y380" s="13">
        <v>0</v>
      </c>
      <c r="Z380" s="13">
        <v>0</v>
      </c>
      <c r="AA380" s="13">
        <v>0</v>
      </c>
    </row>
    <row r="381" spans="1:27" ht="17.850000000000001" customHeight="1" x14ac:dyDescent="0.2">
      <c r="A381" s="111" t="s">
        <v>479</v>
      </c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3"/>
    </row>
    <row r="382" spans="1:27" ht="17.100000000000001" customHeight="1" x14ac:dyDescent="0.2">
      <c r="A382" s="13">
        <v>1</v>
      </c>
      <c r="B382" s="65" t="s">
        <v>1838</v>
      </c>
      <c r="C382" s="67">
        <v>16</v>
      </c>
      <c r="D382" s="67">
        <v>0.4</v>
      </c>
      <c r="E382" s="67" t="s">
        <v>34</v>
      </c>
      <c r="F382" s="67"/>
      <c r="G382" s="67"/>
      <c r="H382" s="67"/>
      <c r="I382" s="67"/>
      <c r="J382" s="67"/>
      <c r="K382" s="67"/>
      <c r="L382" s="67"/>
      <c r="M382" s="67"/>
      <c r="N382" s="67" t="s">
        <v>34</v>
      </c>
      <c r="O382" s="67"/>
      <c r="P382" s="67"/>
      <c r="Q382" s="67"/>
      <c r="R382" s="67"/>
      <c r="S382" s="67"/>
      <c r="T382" s="67"/>
      <c r="U382" s="67"/>
      <c r="V382" s="13">
        <v>690456</v>
      </c>
      <c r="W382" s="13">
        <v>690456</v>
      </c>
      <c r="X382" s="13">
        <v>0</v>
      </c>
      <c r="Y382" s="13">
        <v>0</v>
      </c>
      <c r="Z382" s="13">
        <v>0</v>
      </c>
      <c r="AA382" s="13">
        <v>0</v>
      </c>
    </row>
    <row r="383" spans="1:27" ht="17.850000000000001" customHeight="1" x14ac:dyDescent="0.2">
      <c r="A383" s="13">
        <v>2</v>
      </c>
      <c r="B383" s="65" t="s">
        <v>1839</v>
      </c>
      <c r="C383" s="67">
        <v>13</v>
      </c>
      <c r="D383" s="67">
        <v>0.5</v>
      </c>
      <c r="E383" s="67" t="s">
        <v>34</v>
      </c>
      <c r="F383" s="67"/>
      <c r="G383" s="67"/>
      <c r="H383" s="67"/>
      <c r="I383" s="67"/>
      <c r="J383" s="67"/>
      <c r="K383" s="67"/>
      <c r="L383" s="67"/>
      <c r="M383" s="67"/>
      <c r="N383" s="67" t="s">
        <v>34</v>
      </c>
      <c r="O383" s="67"/>
      <c r="P383" s="67"/>
      <c r="Q383" s="67"/>
      <c r="R383" s="67"/>
      <c r="S383" s="67"/>
      <c r="T383" s="67"/>
      <c r="U383" s="67"/>
      <c r="V383" s="13">
        <v>829296</v>
      </c>
      <c r="W383" s="59">
        <v>829296</v>
      </c>
      <c r="X383" s="13">
        <v>0</v>
      </c>
      <c r="Y383" s="13">
        <v>0</v>
      </c>
      <c r="Z383" s="13">
        <v>0</v>
      </c>
      <c r="AA383" s="13">
        <v>0</v>
      </c>
    </row>
    <row r="384" spans="1:27" ht="17.100000000000001" customHeight="1" x14ac:dyDescent="0.2">
      <c r="A384" s="59">
        <v>3</v>
      </c>
      <c r="B384" s="65" t="s">
        <v>1840</v>
      </c>
      <c r="C384" s="67">
        <v>8</v>
      </c>
      <c r="D384" s="67">
        <v>0.3</v>
      </c>
      <c r="E384" s="67" t="s">
        <v>34</v>
      </c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 t="s">
        <v>34</v>
      </c>
      <c r="R384" s="67" t="s">
        <v>34</v>
      </c>
      <c r="S384" s="67"/>
      <c r="T384" s="67"/>
      <c r="U384" s="67"/>
      <c r="V384" s="13">
        <v>357326</v>
      </c>
      <c r="W384" s="13">
        <v>357326</v>
      </c>
      <c r="X384" s="13">
        <v>0</v>
      </c>
      <c r="Y384" s="13">
        <v>0</v>
      </c>
      <c r="Z384" s="13">
        <v>0</v>
      </c>
      <c r="AA384" s="13">
        <v>0</v>
      </c>
    </row>
    <row r="385" spans="1:27" ht="17.850000000000001" customHeight="1" x14ac:dyDescent="0.2">
      <c r="A385" s="59">
        <v>4</v>
      </c>
      <c r="B385" s="65" t="s">
        <v>1977</v>
      </c>
      <c r="C385" s="67">
        <v>22</v>
      </c>
      <c r="D385" s="67">
        <v>0.5</v>
      </c>
      <c r="E385" s="67" t="s">
        <v>34</v>
      </c>
      <c r="F385" s="67"/>
      <c r="G385" s="67"/>
      <c r="H385" s="67"/>
      <c r="I385" s="67"/>
      <c r="J385" s="67"/>
      <c r="K385" s="67"/>
      <c r="L385" s="67"/>
      <c r="M385" s="67"/>
      <c r="N385" s="67" t="s">
        <v>34</v>
      </c>
      <c r="O385" s="67"/>
      <c r="P385" s="67"/>
      <c r="Q385" s="67"/>
      <c r="R385" s="67"/>
      <c r="S385" s="67"/>
      <c r="T385" s="67"/>
      <c r="U385" s="67"/>
      <c r="V385" s="13">
        <v>799968</v>
      </c>
      <c r="W385" s="13">
        <v>799968</v>
      </c>
      <c r="X385" s="13">
        <v>0</v>
      </c>
      <c r="Y385" s="13">
        <v>0</v>
      </c>
      <c r="Z385" s="13">
        <v>0</v>
      </c>
      <c r="AA385" s="13">
        <v>0</v>
      </c>
    </row>
    <row r="386" spans="1:27" ht="17.850000000000001" customHeight="1" x14ac:dyDescent="0.2">
      <c r="A386" s="59">
        <v>5</v>
      </c>
      <c r="B386" s="65" t="s">
        <v>1841</v>
      </c>
      <c r="C386" s="67">
        <v>15</v>
      </c>
      <c r="D386" s="67">
        <v>0.2</v>
      </c>
      <c r="E386" s="67" t="s">
        <v>34</v>
      </c>
      <c r="F386" s="67"/>
      <c r="G386" s="67"/>
      <c r="H386" s="67"/>
      <c r="I386" s="67"/>
      <c r="J386" s="67"/>
      <c r="K386" s="66"/>
      <c r="L386" s="68"/>
      <c r="M386" s="68"/>
      <c r="N386" s="76"/>
      <c r="O386" s="79"/>
      <c r="P386" s="79"/>
      <c r="Q386" s="67" t="s">
        <v>34</v>
      </c>
      <c r="R386" s="78"/>
      <c r="S386" s="67"/>
      <c r="T386" s="78"/>
      <c r="U386" s="78"/>
      <c r="V386" s="59">
        <v>232352</v>
      </c>
      <c r="W386" s="59">
        <v>232352</v>
      </c>
      <c r="X386" s="59">
        <v>0</v>
      </c>
      <c r="Y386" s="59">
        <v>0</v>
      </c>
      <c r="Z386" s="59">
        <v>0</v>
      </c>
      <c r="AA386" s="59">
        <v>0</v>
      </c>
    </row>
    <row r="387" spans="1:27" ht="17.850000000000001" customHeight="1" x14ac:dyDescent="0.2">
      <c r="A387" s="59">
        <v>6</v>
      </c>
      <c r="B387" s="16" t="s">
        <v>1480</v>
      </c>
      <c r="C387" s="59">
        <v>31</v>
      </c>
      <c r="D387" s="13">
        <v>1.3</v>
      </c>
      <c r="E387" s="13" t="s">
        <v>34</v>
      </c>
      <c r="F387" s="13"/>
      <c r="G387" s="13" t="s">
        <v>34</v>
      </c>
      <c r="H387" s="13" t="s">
        <v>34</v>
      </c>
      <c r="I387" s="13" t="s">
        <v>34</v>
      </c>
      <c r="J387" s="13" t="s">
        <v>34</v>
      </c>
      <c r="K387" s="59"/>
      <c r="L387" s="59"/>
      <c r="M387" s="59"/>
      <c r="N387" s="59"/>
      <c r="O387" s="59"/>
      <c r="P387" s="59"/>
      <c r="Q387" s="13"/>
      <c r="R387" s="13"/>
      <c r="S387" s="13"/>
      <c r="T387" s="13"/>
      <c r="U387" s="13"/>
      <c r="V387" s="13">
        <v>5239227</v>
      </c>
      <c r="W387" s="13">
        <v>5239227</v>
      </c>
      <c r="X387" s="13">
        <v>0</v>
      </c>
      <c r="Y387" s="13">
        <v>0</v>
      </c>
      <c r="Z387" s="13">
        <v>0</v>
      </c>
      <c r="AA387" s="13">
        <v>0</v>
      </c>
    </row>
    <row r="388" spans="1:27" ht="17.100000000000001" customHeight="1" x14ac:dyDescent="0.2">
      <c r="A388" s="59">
        <v>7</v>
      </c>
      <c r="B388" s="16" t="s">
        <v>1481</v>
      </c>
      <c r="C388" s="59">
        <v>24</v>
      </c>
      <c r="D388" s="13">
        <v>0.3</v>
      </c>
      <c r="E388" s="13" t="s">
        <v>34</v>
      </c>
      <c r="F388" s="13"/>
      <c r="G388" s="13"/>
      <c r="H388" s="13"/>
      <c r="I388" s="13"/>
      <c r="J388" s="13" t="s">
        <v>34</v>
      </c>
      <c r="K388" s="13"/>
      <c r="L388" s="13"/>
      <c r="M388" s="13"/>
      <c r="N388" s="13"/>
      <c r="O388" s="13"/>
      <c r="P388" s="13"/>
      <c r="Q388" s="13" t="s">
        <v>34</v>
      </c>
      <c r="R388" s="13" t="s">
        <v>34</v>
      </c>
      <c r="S388" s="13"/>
      <c r="T388" s="13"/>
      <c r="U388" s="13"/>
      <c r="V388" s="13">
        <v>793554</v>
      </c>
      <c r="W388" s="13">
        <v>793554</v>
      </c>
      <c r="X388" s="13">
        <v>0</v>
      </c>
      <c r="Y388" s="13">
        <v>0</v>
      </c>
      <c r="Z388" s="13">
        <v>0</v>
      </c>
      <c r="AA388" s="13">
        <v>0</v>
      </c>
    </row>
    <row r="389" spans="1:27" ht="17.850000000000001" customHeight="1" x14ac:dyDescent="0.2">
      <c r="A389" s="59">
        <v>8</v>
      </c>
      <c r="B389" s="16" t="s">
        <v>481</v>
      </c>
      <c r="C389" s="59">
        <v>58</v>
      </c>
      <c r="D389" s="13">
        <v>1.9</v>
      </c>
      <c r="E389" s="13" t="s">
        <v>34</v>
      </c>
      <c r="F389" s="13"/>
      <c r="G389" s="13"/>
      <c r="H389" s="13" t="s">
        <v>34</v>
      </c>
      <c r="I389" s="13" t="s">
        <v>34</v>
      </c>
      <c r="J389" s="13" t="s">
        <v>34</v>
      </c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>
        <v>5463468</v>
      </c>
      <c r="W389" s="13">
        <v>5463468</v>
      </c>
      <c r="X389" s="13">
        <v>0</v>
      </c>
      <c r="Y389" s="13">
        <v>0</v>
      </c>
      <c r="Z389" s="13">
        <v>0</v>
      </c>
      <c r="AA389" s="13">
        <v>0</v>
      </c>
    </row>
    <row r="390" spans="1:27" ht="17.100000000000001" customHeight="1" x14ac:dyDescent="0.2">
      <c r="A390" s="59">
        <v>9</v>
      </c>
      <c r="B390" s="16" t="s">
        <v>1482</v>
      </c>
      <c r="C390" s="59">
        <v>52</v>
      </c>
      <c r="D390" s="13">
        <v>1.2</v>
      </c>
      <c r="E390" s="13" t="s">
        <v>34</v>
      </c>
      <c r="F390" s="13"/>
      <c r="G390" s="13" t="s">
        <v>34</v>
      </c>
      <c r="H390" s="13" t="s">
        <v>34</v>
      </c>
      <c r="I390" s="13" t="s">
        <v>34</v>
      </c>
      <c r="J390" s="13" t="s">
        <v>34</v>
      </c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>
        <v>4968908</v>
      </c>
      <c r="W390" s="13">
        <v>4968908</v>
      </c>
      <c r="X390" s="13">
        <v>0</v>
      </c>
      <c r="Y390" s="13">
        <v>0</v>
      </c>
      <c r="Z390" s="13">
        <v>0</v>
      </c>
      <c r="AA390" s="13">
        <v>0</v>
      </c>
    </row>
    <row r="391" spans="1:27" ht="17.850000000000001" customHeight="1" x14ac:dyDescent="0.2">
      <c r="A391" s="59">
        <v>10</v>
      </c>
      <c r="B391" s="16" t="s">
        <v>1483</v>
      </c>
      <c r="C391" s="59">
        <v>24</v>
      </c>
      <c r="D391" s="59">
        <v>0.6</v>
      </c>
      <c r="E391" s="59" t="s">
        <v>34</v>
      </c>
      <c r="F391" s="59"/>
      <c r="G391" s="59"/>
      <c r="H391" s="59" t="s">
        <v>34</v>
      </c>
      <c r="I391" s="59"/>
      <c r="J391" s="59" t="s">
        <v>34</v>
      </c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13">
        <v>3061088</v>
      </c>
      <c r="W391" s="13">
        <v>3061088</v>
      </c>
      <c r="X391" s="13">
        <v>0</v>
      </c>
      <c r="Y391" s="13">
        <v>0</v>
      </c>
      <c r="Z391" s="13">
        <v>0</v>
      </c>
      <c r="AA391" s="13">
        <v>0</v>
      </c>
    </row>
    <row r="392" spans="1:27" ht="17.850000000000001" customHeight="1" x14ac:dyDescent="0.2">
      <c r="A392" s="59">
        <v>11</v>
      </c>
      <c r="B392" s="65" t="s">
        <v>485</v>
      </c>
      <c r="C392" s="67">
        <v>9</v>
      </c>
      <c r="D392" s="67">
        <v>0.1</v>
      </c>
      <c r="E392" s="67" t="s">
        <v>34</v>
      </c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 t="s">
        <v>34</v>
      </c>
      <c r="R392" s="67" t="s">
        <v>34</v>
      </c>
      <c r="S392" s="67"/>
      <c r="T392" s="67"/>
      <c r="U392" s="67"/>
      <c r="V392" s="13">
        <v>189496</v>
      </c>
      <c r="W392" s="13">
        <v>189496</v>
      </c>
      <c r="X392" s="13">
        <v>0</v>
      </c>
      <c r="Y392" s="13">
        <v>0</v>
      </c>
      <c r="Z392" s="13">
        <v>0</v>
      </c>
      <c r="AA392" s="13">
        <v>0</v>
      </c>
    </row>
    <row r="393" spans="1:27" ht="17.850000000000001" customHeight="1" x14ac:dyDescent="0.2">
      <c r="A393" s="59">
        <v>12</v>
      </c>
      <c r="B393" s="16" t="s">
        <v>1484</v>
      </c>
      <c r="C393" s="59">
        <v>50</v>
      </c>
      <c r="D393" s="13">
        <v>1.3</v>
      </c>
      <c r="E393" s="13" t="s">
        <v>34</v>
      </c>
      <c r="F393" s="13"/>
      <c r="G393" s="13" t="s">
        <v>34</v>
      </c>
      <c r="H393" s="13" t="s">
        <v>34</v>
      </c>
      <c r="I393" s="13" t="s">
        <v>34</v>
      </c>
      <c r="J393" s="13" t="s">
        <v>34</v>
      </c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>
        <v>5342814</v>
      </c>
      <c r="W393" s="13">
        <v>5342814</v>
      </c>
      <c r="X393" s="13">
        <v>0</v>
      </c>
      <c r="Y393" s="13">
        <v>0</v>
      </c>
      <c r="Z393" s="13">
        <v>0</v>
      </c>
      <c r="AA393" s="13">
        <v>0</v>
      </c>
    </row>
    <row r="394" spans="1:27" ht="17.850000000000001" customHeight="1" x14ac:dyDescent="0.2">
      <c r="A394" s="59">
        <v>13</v>
      </c>
      <c r="B394" s="16" t="s">
        <v>1485</v>
      </c>
      <c r="C394" s="59">
        <v>142</v>
      </c>
      <c r="D394" s="13">
        <v>3.3</v>
      </c>
      <c r="E394" s="13" t="s">
        <v>34</v>
      </c>
      <c r="F394" s="13"/>
      <c r="G394" s="13" t="s">
        <v>34</v>
      </c>
      <c r="H394" s="13" t="s">
        <v>34</v>
      </c>
      <c r="I394" s="13" t="s">
        <v>34</v>
      </c>
      <c r="J394" s="13" t="s">
        <v>34</v>
      </c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>
        <v>12510449</v>
      </c>
      <c r="W394" s="13">
        <v>12510449</v>
      </c>
      <c r="X394" s="13">
        <v>0</v>
      </c>
      <c r="Y394" s="13">
        <v>0</v>
      </c>
      <c r="Z394" s="13">
        <v>0</v>
      </c>
      <c r="AA394" s="13">
        <v>0</v>
      </c>
    </row>
    <row r="395" spans="1:27" ht="17.850000000000001" customHeight="1" x14ac:dyDescent="0.2">
      <c r="A395" s="59">
        <v>14</v>
      </c>
      <c r="B395" s="16" t="s">
        <v>1486</v>
      </c>
      <c r="C395" s="59">
        <v>67</v>
      </c>
      <c r="D395" s="13">
        <v>2</v>
      </c>
      <c r="E395" s="13" t="s">
        <v>34</v>
      </c>
      <c r="F395" s="13"/>
      <c r="G395" s="13" t="s">
        <v>34</v>
      </c>
      <c r="H395" s="13" t="s">
        <v>34</v>
      </c>
      <c r="I395" s="13" t="s">
        <v>34</v>
      </c>
      <c r="J395" s="13" t="s">
        <v>34</v>
      </c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>
        <v>7651542</v>
      </c>
      <c r="W395" s="13">
        <v>7651542</v>
      </c>
      <c r="X395" s="13">
        <v>0</v>
      </c>
      <c r="Y395" s="13">
        <v>0</v>
      </c>
      <c r="Z395" s="13">
        <v>0</v>
      </c>
      <c r="AA395" s="13">
        <v>0</v>
      </c>
    </row>
    <row r="396" spans="1:27" ht="17.100000000000001" customHeight="1" x14ac:dyDescent="0.2">
      <c r="A396" s="59">
        <v>15</v>
      </c>
      <c r="B396" s="16" t="s">
        <v>1487</v>
      </c>
      <c r="C396" s="59">
        <v>16</v>
      </c>
      <c r="D396" s="13">
        <v>0.2</v>
      </c>
      <c r="E396" s="13" t="s">
        <v>34</v>
      </c>
      <c r="F396" s="13"/>
      <c r="G396" s="13" t="s">
        <v>34</v>
      </c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>
        <v>537970</v>
      </c>
      <c r="W396" s="13">
        <v>537970</v>
      </c>
      <c r="X396" s="13">
        <v>0</v>
      </c>
      <c r="Y396" s="13">
        <v>0</v>
      </c>
      <c r="Z396" s="13">
        <v>0</v>
      </c>
      <c r="AA396" s="13">
        <v>0</v>
      </c>
    </row>
    <row r="397" spans="1:27" ht="17.100000000000001" customHeight="1" x14ac:dyDescent="0.2">
      <c r="A397" s="59">
        <v>16</v>
      </c>
      <c r="B397" s="16" t="s">
        <v>1488</v>
      </c>
      <c r="C397" s="18">
        <v>53</v>
      </c>
      <c r="D397" s="59">
        <v>1.3</v>
      </c>
      <c r="E397" s="59" t="s">
        <v>34</v>
      </c>
      <c r="F397" s="59"/>
      <c r="G397" s="59"/>
      <c r="H397" s="59"/>
      <c r="I397" s="59" t="s">
        <v>34</v>
      </c>
      <c r="J397" s="59"/>
      <c r="K397" s="59"/>
      <c r="L397" s="59"/>
      <c r="M397" s="59"/>
      <c r="N397" s="59"/>
      <c r="O397" s="59"/>
      <c r="P397" s="63"/>
      <c r="Q397" s="63"/>
      <c r="R397" s="63"/>
      <c r="S397" s="63"/>
      <c r="T397" s="63"/>
      <c r="U397" s="63"/>
      <c r="V397" s="59">
        <v>621420</v>
      </c>
      <c r="W397" s="59">
        <v>621420</v>
      </c>
      <c r="X397" s="59">
        <v>0</v>
      </c>
      <c r="Y397" s="59">
        <v>0</v>
      </c>
      <c r="Z397" s="59">
        <v>0</v>
      </c>
      <c r="AA397" s="59">
        <v>0</v>
      </c>
    </row>
    <row r="398" spans="1:27" ht="17.100000000000001" customHeight="1" x14ac:dyDescent="0.2">
      <c r="A398" s="59">
        <v>17</v>
      </c>
      <c r="B398" s="65" t="s">
        <v>1982</v>
      </c>
      <c r="C398" s="66">
        <v>9</v>
      </c>
      <c r="D398" s="67">
        <v>0.2</v>
      </c>
      <c r="E398" s="67" t="s">
        <v>34</v>
      </c>
      <c r="F398" s="67"/>
      <c r="G398" s="67"/>
      <c r="H398" s="67"/>
      <c r="I398" s="67"/>
      <c r="J398" s="67"/>
      <c r="K398" s="67" t="s">
        <v>34</v>
      </c>
      <c r="L398" s="67" t="s">
        <v>34</v>
      </c>
      <c r="M398" s="67"/>
      <c r="N398" s="67"/>
      <c r="O398" s="88"/>
      <c r="P398" s="88"/>
      <c r="Q398" s="88" t="s">
        <v>34</v>
      </c>
      <c r="R398" s="88" t="s">
        <v>34</v>
      </c>
      <c r="S398" s="88"/>
      <c r="T398" s="88"/>
      <c r="U398" s="88" t="s">
        <v>34</v>
      </c>
      <c r="V398" s="59">
        <v>508100</v>
      </c>
      <c r="W398" s="59">
        <v>508100</v>
      </c>
      <c r="X398" s="59">
        <v>0</v>
      </c>
      <c r="Y398" s="59">
        <v>0</v>
      </c>
      <c r="Z398" s="59">
        <v>0</v>
      </c>
      <c r="AA398" s="59">
        <v>0</v>
      </c>
    </row>
    <row r="399" spans="1:27" ht="17.100000000000001" customHeight="1" x14ac:dyDescent="0.2">
      <c r="A399" s="59">
        <v>18</v>
      </c>
      <c r="B399" s="101" t="s">
        <v>1489</v>
      </c>
      <c r="C399" s="100">
        <v>12</v>
      </c>
      <c r="D399" s="46">
        <v>0.3</v>
      </c>
      <c r="E399" s="46" t="s">
        <v>34</v>
      </c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 t="s">
        <v>34</v>
      </c>
      <c r="R399" s="46" t="s">
        <v>34</v>
      </c>
      <c r="S399" s="46"/>
      <c r="T399" s="46"/>
      <c r="U399" s="46" t="s">
        <v>34</v>
      </c>
      <c r="V399" s="59">
        <v>352842</v>
      </c>
      <c r="W399" s="59">
        <v>352842</v>
      </c>
      <c r="X399" s="59">
        <v>0</v>
      </c>
      <c r="Y399" s="59">
        <v>0</v>
      </c>
      <c r="Z399" s="59">
        <v>0</v>
      </c>
      <c r="AA399" s="59">
        <v>0</v>
      </c>
    </row>
    <row r="400" spans="1:27" ht="17.100000000000001" customHeight="1" x14ac:dyDescent="0.2">
      <c r="A400" s="59">
        <v>19</v>
      </c>
      <c r="B400" s="16" t="s">
        <v>1490</v>
      </c>
      <c r="C400" s="18">
        <v>10</v>
      </c>
      <c r="D400" s="59">
        <v>0.3</v>
      </c>
      <c r="E400" s="59" t="s">
        <v>34</v>
      </c>
      <c r="F400" s="59"/>
      <c r="G400" s="59"/>
      <c r="H400" s="59"/>
      <c r="I400" s="59"/>
      <c r="J400" s="59"/>
      <c r="K400" s="59"/>
      <c r="L400" s="59"/>
      <c r="M400" s="59"/>
      <c r="N400" s="59"/>
      <c r="O400" s="63"/>
      <c r="P400" s="63"/>
      <c r="Q400" s="63" t="s">
        <v>34</v>
      </c>
      <c r="R400" s="63" t="s">
        <v>34</v>
      </c>
      <c r="S400" s="63"/>
      <c r="T400" s="63"/>
      <c r="U400" s="63" t="s">
        <v>34</v>
      </c>
      <c r="V400" s="59">
        <v>325070</v>
      </c>
      <c r="W400" s="59">
        <v>325070</v>
      </c>
      <c r="X400" s="59">
        <v>0</v>
      </c>
      <c r="Y400" s="59">
        <v>0</v>
      </c>
      <c r="Z400" s="59">
        <v>0</v>
      </c>
      <c r="AA400" s="59">
        <v>0</v>
      </c>
    </row>
    <row r="401" spans="1:27" ht="17.100000000000001" customHeight="1" x14ac:dyDescent="0.2">
      <c r="A401" s="59">
        <v>20</v>
      </c>
      <c r="B401" s="65" t="s">
        <v>1868</v>
      </c>
      <c r="C401" s="66">
        <v>12</v>
      </c>
      <c r="D401" s="67">
        <v>0.8</v>
      </c>
      <c r="E401" s="67" t="s">
        <v>34</v>
      </c>
      <c r="F401" s="67"/>
      <c r="G401" s="67"/>
      <c r="H401" s="67"/>
      <c r="I401" s="67"/>
      <c r="J401" s="67"/>
      <c r="K401" s="67"/>
      <c r="L401" s="67"/>
      <c r="M401" s="67"/>
      <c r="N401" s="67" t="s">
        <v>34</v>
      </c>
      <c r="O401" s="68"/>
      <c r="P401" s="68"/>
      <c r="Q401" s="68" t="s">
        <v>34</v>
      </c>
      <c r="R401" s="68" t="s">
        <v>34</v>
      </c>
      <c r="S401" s="68"/>
      <c r="T401" s="68"/>
      <c r="U401" s="68"/>
      <c r="V401" s="59">
        <v>2060064</v>
      </c>
      <c r="W401" s="59">
        <v>2060064</v>
      </c>
      <c r="X401" s="59">
        <v>0</v>
      </c>
      <c r="Y401" s="59">
        <v>0</v>
      </c>
      <c r="Z401" s="59">
        <v>0</v>
      </c>
      <c r="AA401" s="59">
        <v>0</v>
      </c>
    </row>
    <row r="402" spans="1:27" ht="17.100000000000001" customHeight="1" x14ac:dyDescent="0.2">
      <c r="A402" s="59">
        <v>21</v>
      </c>
      <c r="B402" s="16" t="s">
        <v>1491</v>
      </c>
      <c r="C402" s="18">
        <v>52</v>
      </c>
      <c r="D402" s="59">
        <v>2.1</v>
      </c>
      <c r="E402" s="59" t="s">
        <v>34</v>
      </c>
      <c r="F402" s="59"/>
      <c r="G402" s="59" t="s">
        <v>34</v>
      </c>
      <c r="H402" s="59" t="s">
        <v>34</v>
      </c>
      <c r="I402" s="59" t="s">
        <v>34</v>
      </c>
      <c r="J402" s="59" t="s">
        <v>34</v>
      </c>
      <c r="K402" s="59"/>
      <c r="L402" s="59"/>
      <c r="M402" s="59"/>
      <c r="N402" s="59"/>
      <c r="O402" s="63"/>
      <c r="P402" s="63"/>
      <c r="Q402" s="63"/>
      <c r="R402" s="63"/>
      <c r="S402" s="63"/>
      <c r="T402" s="63"/>
      <c r="U402" s="63"/>
      <c r="V402" s="59">
        <v>7957004</v>
      </c>
      <c r="W402" s="59">
        <v>7957004</v>
      </c>
      <c r="X402" s="59">
        <v>0</v>
      </c>
      <c r="Y402" s="59">
        <v>0</v>
      </c>
      <c r="Z402" s="59">
        <v>0</v>
      </c>
      <c r="AA402" s="59">
        <v>0</v>
      </c>
    </row>
    <row r="403" spans="1:27" ht="17.100000000000001" customHeight="1" x14ac:dyDescent="0.2">
      <c r="A403" s="59">
        <v>22</v>
      </c>
      <c r="B403" s="65" t="s">
        <v>1842</v>
      </c>
      <c r="C403" s="66">
        <v>10</v>
      </c>
      <c r="D403" s="67">
        <v>0.2</v>
      </c>
      <c r="E403" s="67" t="s">
        <v>34</v>
      </c>
      <c r="F403" s="67"/>
      <c r="G403" s="67"/>
      <c r="H403" s="67"/>
      <c r="I403" s="67"/>
      <c r="J403" s="67"/>
      <c r="K403" s="67"/>
      <c r="L403" s="67"/>
      <c r="M403" s="67"/>
      <c r="N403" s="67" t="s">
        <v>34</v>
      </c>
      <c r="O403" s="67"/>
      <c r="P403" s="67"/>
      <c r="Q403" s="67"/>
      <c r="R403" s="67"/>
      <c r="S403" s="67"/>
      <c r="T403" s="67"/>
      <c r="U403" s="67"/>
      <c r="V403" s="59">
        <v>282828</v>
      </c>
      <c r="W403" s="59">
        <v>282828</v>
      </c>
      <c r="X403" s="59">
        <v>0</v>
      </c>
      <c r="Y403" s="59">
        <v>0</v>
      </c>
      <c r="Z403" s="59">
        <v>0</v>
      </c>
      <c r="AA403" s="59">
        <v>0</v>
      </c>
    </row>
    <row r="404" spans="1:27" ht="17.100000000000001" customHeight="1" x14ac:dyDescent="0.2">
      <c r="A404" s="59">
        <v>23</v>
      </c>
      <c r="B404" s="65" t="s">
        <v>1985</v>
      </c>
      <c r="C404" s="66">
        <v>11</v>
      </c>
      <c r="D404" s="67">
        <v>0.3</v>
      </c>
      <c r="E404" s="67" t="s">
        <v>34</v>
      </c>
      <c r="F404" s="67"/>
      <c r="G404" s="67"/>
      <c r="H404" s="67"/>
      <c r="I404" s="67"/>
      <c r="J404" s="67"/>
      <c r="K404" s="67" t="s">
        <v>34</v>
      </c>
      <c r="L404" s="67" t="s">
        <v>34</v>
      </c>
      <c r="M404" s="67"/>
      <c r="N404" s="67" t="s">
        <v>34</v>
      </c>
      <c r="O404" s="67"/>
      <c r="P404" s="67"/>
      <c r="Q404" s="67" t="s">
        <v>34</v>
      </c>
      <c r="R404" s="67" t="s">
        <v>34</v>
      </c>
      <c r="S404" s="67"/>
      <c r="T404" s="67"/>
      <c r="U404" s="67" t="s">
        <v>34</v>
      </c>
      <c r="V404" s="59">
        <v>1156154</v>
      </c>
      <c r="W404" s="59">
        <v>1156154</v>
      </c>
      <c r="X404" s="59">
        <v>0</v>
      </c>
      <c r="Y404" s="59">
        <v>0</v>
      </c>
      <c r="Z404" s="59">
        <v>0</v>
      </c>
      <c r="AA404" s="59">
        <v>0</v>
      </c>
    </row>
    <row r="405" spans="1:27" ht="17.100000000000001" customHeight="1" x14ac:dyDescent="0.2">
      <c r="A405" s="59">
        <v>24</v>
      </c>
      <c r="B405" s="65" t="s">
        <v>1987</v>
      </c>
      <c r="C405" s="66">
        <v>14</v>
      </c>
      <c r="D405" s="67">
        <v>0.3</v>
      </c>
      <c r="E405" s="67" t="s">
        <v>34</v>
      </c>
      <c r="F405" s="67"/>
      <c r="G405" s="67"/>
      <c r="H405" s="67"/>
      <c r="I405" s="67"/>
      <c r="J405" s="67"/>
      <c r="K405" s="67" t="s">
        <v>34</v>
      </c>
      <c r="L405" s="67" t="s">
        <v>34</v>
      </c>
      <c r="M405" s="67"/>
      <c r="N405" s="67" t="s">
        <v>34</v>
      </c>
      <c r="O405" s="67"/>
      <c r="P405" s="67"/>
      <c r="Q405" s="67" t="s">
        <v>34</v>
      </c>
      <c r="R405" s="67" t="s">
        <v>34</v>
      </c>
      <c r="S405" s="67"/>
      <c r="T405" s="67"/>
      <c r="U405" s="67"/>
      <c r="V405" s="59">
        <v>1146069</v>
      </c>
      <c r="W405" s="59">
        <v>1146069</v>
      </c>
      <c r="X405" s="59">
        <v>0</v>
      </c>
      <c r="Y405" s="59">
        <v>0</v>
      </c>
      <c r="Z405" s="59">
        <v>0</v>
      </c>
      <c r="AA405" s="59">
        <v>0</v>
      </c>
    </row>
    <row r="406" spans="1:27" ht="17.100000000000001" customHeight="1" x14ac:dyDescent="0.2">
      <c r="A406" s="59">
        <v>25</v>
      </c>
      <c r="B406" s="65" t="s">
        <v>1988</v>
      </c>
      <c r="C406" s="66">
        <v>8</v>
      </c>
      <c r="D406" s="67">
        <v>0.3</v>
      </c>
      <c r="E406" s="67" t="s">
        <v>34</v>
      </c>
      <c r="F406" s="67"/>
      <c r="G406" s="67"/>
      <c r="H406" s="67"/>
      <c r="I406" s="67"/>
      <c r="J406" s="67"/>
      <c r="K406" s="67" t="s">
        <v>34</v>
      </c>
      <c r="L406" s="67" t="s">
        <v>34</v>
      </c>
      <c r="M406" s="67"/>
      <c r="N406" s="67"/>
      <c r="O406" s="67"/>
      <c r="P406" s="67"/>
      <c r="Q406" s="67"/>
      <c r="R406" s="67"/>
      <c r="S406" s="67"/>
      <c r="T406" s="67"/>
      <c r="U406" s="67"/>
      <c r="V406" s="59">
        <v>197717</v>
      </c>
      <c r="W406" s="59">
        <v>197717</v>
      </c>
      <c r="X406" s="59">
        <v>0</v>
      </c>
      <c r="Y406" s="59">
        <v>0</v>
      </c>
      <c r="Z406" s="59">
        <v>0</v>
      </c>
      <c r="AA406" s="59">
        <v>0</v>
      </c>
    </row>
    <row r="407" spans="1:27" ht="17.100000000000001" customHeight="1" x14ac:dyDescent="0.2">
      <c r="A407" s="59">
        <v>26</v>
      </c>
      <c r="B407" s="16" t="s">
        <v>1492</v>
      </c>
      <c r="C407" s="18">
        <v>15</v>
      </c>
      <c r="D407" s="59">
        <v>0.4</v>
      </c>
      <c r="E407" s="59" t="s">
        <v>34</v>
      </c>
      <c r="F407" s="59"/>
      <c r="G407" s="59"/>
      <c r="H407" s="59" t="s">
        <v>34</v>
      </c>
      <c r="I407" s="59"/>
      <c r="J407" s="59" t="s">
        <v>34</v>
      </c>
      <c r="K407" s="59"/>
      <c r="L407" s="59"/>
      <c r="M407" s="59"/>
      <c r="N407" s="59"/>
      <c r="O407" s="59"/>
      <c r="P407" s="59"/>
      <c r="Q407" s="59"/>
      <c r="R407" s="59"/>
      <c r="S407" s="63"/>
      <c r="T407" s="63"/>
      <c r="U407" s="63"/>
      <c r="V407" s="59">
        <v>1916622</v>
      </c>
      <c r="W407" s="59">
        <v>1916622</v>
      </c>
      <c r="X407" s="59">
        <v>0</v>
      </c>
      <c r="Y407" s="59">
        <v>0</v>
      </c>
      <c r="Z407" s="59">
        <v>0</v>
      </c>
      <c r="AA407" s="59">
        <v>0</v>
      </c>
    </row>
    <row r="408" spans="1:27" ht="17.100000000000001" customHeight="1" x14ac:dyDescent="0.2">
      <c r="A408" s="59">
        <v>27</v>
      </c>
      <c r="B408" s="16" t="s">
        <v>1493</v>
      </c>
      <c r="C408" s="18">
        <v>57</v>
      </c>
      <c r="D408" s="59">
        <v>1.3</v>
      </c>
      <c r="E408" s="59" t="s">
        <v>34</v>
      </c>
      <c r="F408" s="59"/>
      <c r="G408" s="59"/>
      <c r="H408" s="59" t="s">
        <v>34</v>
      </c>
      <c r="I408" s="59" t="s">
        <v>34</v>
      </c>
      <c r="J408" s="59" t="s">
        <v>34</v>
      </c>
      <c r="K408" s="59"/>
      <c r="L408" s="59"/>
      <c r="M408" s="59" t="s">
        <v>34</v>
      </c>
      <c r="N408" s="59"/>
      <c r="O408" s="63"/>
      <c r="P408" s="63"/>
      <c r="Q408" s="63"/>
      <c r="R408" s="63"/>
      <c r="S408" s="63"/>
      <c r="T408" s="63"/>
      <c r="U408" s="63"/>
      <c r="V408" s="59">
        <v>4527658</v>
      </c>
      <c r="W408" s="59">
        <v>4527658</v>
      </c>
      <c r="X408" s="59">
        <v>0</v>
      </c>
      <c r="Y408" s="59">
        <v>0</v>
      </c>
      <c r="Z408" s="59">
        <v>0</v>
      </c>
      <c r="AA408" s="59">
        <v>0</v>
      </c>
    </row>
    <row r="409" spans="1:27" ht="28.9" customHeight="1" x14ac:dyDescent="0.2">
      <c r="A409" s="59"/>
      <c r="B409" s="16" t="s">
        <v>37</v>
      </c>
      <c r="C409" s="59">
        <f>SUM(C382:C408)</f>
        <v>810</v>
      </c>
      <c r="D409" s="13">
        <f>SUM(D382:D408)</f>
        <v>21.900000000000002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>
        <f>SUM(V382:V408)</f>
        <v>69719462</v>
      </c>
      <c r="W409" s="13">
        <f>SUM(W382:W408)</f>
        <v>69719462</v>
      </c>
      <c r="X409" s="13">
        <v>0</v>
      </c>
      <c r="Y409" s="13">
        <v>0</v>
      </c>
      <c r="Z409" s="13">
        <v>0</v>
      </c>
      <c r="AA409" s="13">
        <v>0</v>
      </c>
    </row>
    <row r="410" spans="1:27" ht="17.850000000000001" customHeight="1" x14ac:dyDescent="0.2">
      <c r="A410" s="111" t="s">
        <v>494</v>
      </c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3"/>
    </row>
    <row r="411" spans="1:27" ht="17.850000000000001" customHeight="1" x14ac:dyDescent="0.2">
      <c r="A411" s="13">
        <v>1</v>
      </c>
      <c r="B411" s="65" t="s">
        <v>1873</v>
      </c>
      <c r="C411" s="67">
        <v>28</v>
      </c>
      <c r="D411" s="67">
        <v>0.5</v>
      </c>
      <c r="E411" s="67" t="s">
        <v>34</v>
      </c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 t="s">
        <v>34</v>
      </c>
      <c r="R411" s="67" t="s">
        <v>34</v>
      </c>
      <c r="S411" s="67"/>
      <c r="T411" s="67"/>
      <c r="U411" s="67" t="s">
        <v>34</v>
      </c>
      <c r="V411" s="13">
        <v>539296</v>
      </c>
      <c r="W411" s="13">
        <v>539296</v>
      </c>
      <c r="X411" s="13">
        <v>0</v>
      </c>
      <c r="Y411" s="13">
        <v>0</v>
      </c>
      <c r="Z411" s="13">
        <v>0</v>
      </c>
      <c r="AA411" s="13">
        <v>0</v>
      </c>
    </row>
    <row r="412" spans="1:27" ht="17.100000000000001" customHeight="1" x14ac:dyDescent="0.2">
      <c r="A412" s="13">
        <v>2</v>
      </c>
      <c r="B412" s="65" t="s">
        <v>1851</v>
      </c>
      <c r="C412" s="67">
        <v>8</v>
      </c>
      <c r="D412" s="67">
        <v>0.2</v>
      </c>
      <c r="E412" s="67" t="s">
        <v>34</v>
      </c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 t="s">
        <v>34</v>
      </c>
      <c r="R412" s="67" t="s">
        <v>34</v>
      </c>
      <c r="S412" s="67"/>
      <c r="T412" s="67"/>
      <c r="U412" s="67" t="s">
        <v>34</v>
      </c>
      <c r="V412" s="13">
        <v>242920</v>
      </c>
      <c r="W412" s="13">
        <v>242920</v>
      </c>
      <c r="X412" s="13">
        <v>0</v>
      </c>
      <c r="Y412" s="13">
        <v>0</v>
      </c>
      <c r="Z412" s="13">
        <v>0</v>
      </c>
      <c r="AA412" s="13">
        <v>0</v>
      </c>
    </row>
    <row r="413" spans="1:27" ht="17.850000000000001" customHeight="1" x14ac:dyDescent="0.2">
      <c r="A413" s="13">
        <v>3</v>
      </c>
      <c r="B413" s="16" t="s">
        <v>1494</v>
      </c>
      <c r="C413" s="59">
        <v>66</v>
      </c>
      <c r="D413" s="13">
        <v>1.3</v>
      </c>
      <c r="E413" s="13" t="s">
        <v>34</v>
      </c>
      <c r="F413" s="13"/>
      <c r="G413" s="13"/>
      <c r="H413" s="13" t="s">
        <v>34</v>
      </c>
      <c r="I413" s="13" t="s">
        <v>34</v>
      </c>
      <c r="J413" s="13" t="s">
        <v>34</v>
      </c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>
        <v>3682074</v>
      </c>
      <c r="W413" s="13">
        <v>3682074</v>
      </c>
      <c r="X413" s="13">
        <v>0</v>
      </c>
      <c r="Y413" s="13">
        <v>0</v>
      </c>
      <c r="Z413" s="13">
        <v>0</v>
      </c>
      <c r="AA413" s="13">
        <v>0</v>
      </c>
    </row>
    <row r="414" spans="1:27" ht="17.100000000000001" customHeight="1" x14ac:dyDescent="0.2">
      <c r="A414" s="13">
        <v>4</v>
      </c>
      <c r="B414" s="16" t="s">
        <v>1495</v>
      </c>
      <c r="C414" s="59">
        <v>54</v>
      </c>
      <c r="D414" s="13">
        <v>1.3</v>
      </c>
      <c r="E414" s="13" t="s">
        <v>34</v>
      </c>
      <c r="F414" s="13"/>
      <c r="G414" s="13"/>
      <c r="H414" s="13" t="s">
        <v>34</v>
      </c>
      <c r="I414" s="13" t="s">
        <v>34</v>
      </c>
      <c r="J414" s="13" t="s">
        <v>34</v>
      </c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>
        <v>3595500</v>
      </c>
      <c r="W414" s="13">
        <v>3595500</v>
      </c>
      <c r="X414" s="13">
        <v>0</v>
      </c>
      <c r="Y414" s="13">
        <v>0</v>
      </c>
      <c r="Z414" s="13">
        <v>0</v>
      </c>
      <c r="AA414" s="13">
        <v>0</v>
      </c>
    </row>
    <row r="415" spans="1:27" ht="17.850000000000001" customHeight="1" x14ac:dyDescent="0.2">
      <c r="A415" s="13">
        <v>5</v>
      </c>
      <c r="B415" s="16" t="s">
        <v>1496</v>
      </c>
      <c r="C415" s="59">
        <v>80</v>
      </c>
      <c r="D415" s="13">
        <v>2</v>
      </c>
      <c r="E415" s="13" t="s">
        <v>34</v>
      </c>
      <c r="F415" s="13"/>
      <c r="G415" s="13" t="s">
        <v>34</v>
      </c>
      <c r="H415" s="13" t="s">
        <v>34</v>
      </c>
      <c r="I415" s="13" t="s">
        <v>34</v>
      </c>
      <c r="J415" s="13" t="s">
        <v>34</v>
      </c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>
        <v>8141333</v>
      </c>
      <c r="W415" s="13">
        <v>8141333</v>
      </c>
      <c r="X415" s="13">
        <v>0</v>
      </c>
      <c r="Y415" s="13">
        <v>0</v>
      </c>
      <c r="Z415" s="13">
        <v>0</v>
      </c>
      <c r="AA415" s="13">
        <v>0</v>
      </c>
    </row>
    <row r="416" spans="1:27" ht="17.850000000000001" customHeight="1" x14ac:dyDescent="0.2">
      <c r="A416" s="13">
        <v>6</v>
      </c>
      <c r="B416" s="16" t="s">
        <v>1497</v>
      </c>
      <c r="C416" s="59">
        <v>140</v>
      </c>
      <c r="D416" s="13">
        <v>2.4</v>
      </c>
      <c r="E416" s="13" t="s">
        <v>34</v>
      </c>
      <c r="F416" s="13"/>
      <c r="G416" s="13" t="s">
        <v>34</v>
      </c>
      <c r="H416" s="13" t="s">
        <v>34</v>
      </c>
      <c r="I416" s="13"/>
      <c r="J416" s="13" t="s">
        <v>34</v>
      </c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>
        <v>8962180</v>
      </c>
      <c r="W416" s="13">
        <v>8962180</v>
      </c>
      <c r="X416" s="13">
        <v>0</v>
      </c>
      <c r="Y416" s="13">
        <v>0</v>
      </c>
      <c r="Z416" s="13">
        <v>0</v>
      </c>
      <c r="AA416" s="13">
        <v>0</v>
      </c>
    </row>
    <row r="417" spans="1:27" ht="17.100000000000001" customHeight="1" x14ac:dyDescent="0.2">
      <c r="A417" s="13">
        <v>7</v>
      </c>
      <c r="B417" s="16" t="s">
        <v>1498</v>
      </c>
      <c r="C417" s="59">
        <v>75</v>
      </c>
      <c r="D417" s="59">
        <v>2</v>
      </c>
      <c r="E417" s="59" t="s">
        <v>34</v>
      </c>
      <c r="F417" s="59"/>
      <c r="G417" s="59" t="s">
        <v>34</v>
      </c>
      <c r="H417" s="59" t="s">
        <v>34</v>
      </c>
      <c r="I417" s="59" t="s">
        <v>34</v>
      </c>
      <c r="J417" s="59" t="s">
        <v>34</v>
      </c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13">
        <v>7553344</v>
      </c>
      <c r="W417" s="13">
        <v>7553344</v>
      </c>
      <c r="X417" s="13">
        <v>0</v>
      </c>
      <c r="Y417" s="13">
        <v>0</v>
      </c>
      <c r="Z417" s="13">
        <v>0</v>
      </c>
      <c r="AA417" s="13">
        <v>0</v>
      </c>
    </row>
    <row r="418" spans="1:27" ht="17.850000000000001" customHeight="1" x14ac:dyDescent="0.2">
      <c r="A418" s="13">
        <v>8</v>
      </c>
      <c r="B418" s="65" t="s">
        <v>1852</v>
      </c>
      <c r="C418" s="67">
        <v>24</v>
      </c>
      <c r="D418" s="67">
        <v>0.3</v>
      </c>
      <c r="E418" s="67" t="s">
        <v>34</v>
      </c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 t="s">
        <v>34</v>
      </c>
      <c r="R418" s="67" t="s">
        <v>34</v>
      </c>
      <c r="S418" s="67"/>
      <c r="T418" s="67"/>
      <c r="U418" s="67" t="s">
        <v>34</v>
      </c>
      <c r="V418" s="13">
        <v>359202</v>
      </c>
      <c r="W418" s="13">
        <v>359202</v>
      </c>
      <c r="X418" s="13">
        <v>0</v>
      </c>
      <c r="Y418" s="13">
        <v>0</v>
      </c>
      <c r="Z418" s="13">
        <v>0</v>
      </c>
      <c r="AA418" s="13">
        <v>0</v>
      </c>
    </row>
    <row r="419" spans="1:27" ht="17.850000000000001" customHeight="1" x14ac:dyDescent="0.2">
      <c r="A419" s="13">
        <v>9</v>
      </c>
      <c r="B419" s="16" t="s">
        <v>1499</v>
      </c>
      <c r="C419" s="59">
        <v>109</v>
      </c>
      <c r="D419" s="13">
        <v>3.1</v>
      </c>
      <c r="E419" s="13" t="s">
        <v>34</v>
      </c>
      <c r="F419" s="13"/>
      <c r="G419" s="13" t="s">
        <v>34</v>
      </c>
      <c r="H419" s="13" t="s">
        <v>34</v>
      </c>
      <c r="I419" s="13" t="s">
        <v>34</v>
      </c>
      <c r="J419" s="13" t="s">
        <v>34</v>
      </c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>
        <v>11569701</v>
      </c>
      <c r="W419" s="13">
        <v>11569701</v>
      </c>
      <c r="X419" s="13">
        <v>0</v>
      </c>
      <c r="Y419" s="13">
        <v>0</v>
      </c>
      <c r="Z419" s="13">
        <v>0</v>
      </c>
      <c r="AA419" s="13">
        <v>0</v>
      </c>
    </row>
    <row r="420" spans="1:27" ht="17.100000000000001" customHeight="1" x14ac:dyDescent="0.2">
      <c r="A420" s="13">
        <v>10</v>
      </c>
      <c r="B420" s="16" t="s">
        <v>1102</v>
      </c>
      <c r="C420" s="59">
        <v>49</v>
      </c>
      <c r="D420" s="13">
        <v>1.3</v>
      </c>
      <c r="E420" s="13" t="s">
        <v>34</v>
      </c>
      <c r="F420" s="13"/>
      <c r="G420" s="13"/>
      <c r="H420" s="13" t="s">
        <v>34</v>
      </c>
      <c r="I420" s="13" t="s">
        <v>34</v>
      </c>
      <c r="J420" s="13" t="s">
        <v>34</v>
      </c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>
        <v>3620034</v>
      </c>
      <c r="W420" s="13">
        <v>3620034</v>
      </c>
      <c r="X420" s="13">
        <v>0</v>
      </c>
      <c r="Y420" s="13">
        <v>0</v>
      </c>
      <c r="Z420" s="13">
        <v>0</v>
      </c>
      <c r="AA420" s="13">
        <v>0</v>
      </c>
    </row>
    <row r="421" spans="1:27" ht="17.850000000000001" customHeight="1" x14ac:dyDescent="0.2">
      <c r="A421" s="13">
        <v>11</v>
      </c>
      <c r="B421" s="16" t="s">
        <v>1500</v>
      </c>
      <c r="C421" s="59">
        <v>82</v>
      </c>
      <c r="D421" s="13">
        <v>2.5</v>
      </c>
      <c r="E421" s="13" t="s">
        <v>34</v>
      </c>
      <c r="F421" s="13"/>
      <c r="G421" s="13"/>
      <c r="H421" s="13" t="s">
        <v>34</v>
      </c>
      <c r="I421" s="13" t="s">
        <v>34</v>
      </c>
      <c r="J421" s="13" t="s">
        <v>34</v>
      </c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>
        <v>6485170</v>
      </c>
      <c r="W421" s="13">
        <v>6485170</v>
      </c>
      <c r="X421" s="13">
        <v>0</v>
      </c>
      <c r="Y421" s="13">
        <v>0</v>
      </c>
      <c r="Z421" s="13">
        <v>0</v>
      </c>
      <c r="AA421" s="13">
        <v>0</v>
      </c>
    </row>
    <row r="422" spans="1:27" ht="17.100000000000001" customHeight="1" x14ac:dyDescent="0.2">
      <c r="A422" s="13">
        <v>12</v>
      </c>
      <c r="B422" s="16" t="s">
        <v>1501</v>
      </c>
      <c r="C422" s="59">
        <v>39</v>
      </c>
      <c r="D422" s="13">
        <v>0.8</v>
      </c>
      <c r="E422" s="13" t="s">
        <v>34</v>
      </c>
      <c r="F422" s="13"/>
      <c r="G422" s="13"/>
      <c r="H422" s="13"/>
      <c r="I422" s="13" t="s">
        <v>34</v>
      </c>
      <c r="J422" s="13" t="s">
        <v>34</v>
      </c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>
        <v>1053518</v>
      </c>
      <c r="W422" s="13">
        <v>1053518</v>
      </c>
      <c r="X422" s="13">
        <v>0</v>
      </c>
      <c r="Y422" s="13">
        <v>0</v>
      </c>
      <c r="Z422" s="13">
        <v>0</v>
      </c>
      <c r="AA422" s="13">
        <v>0</v>
      </c>
    </row>
    <row r="423" spans="1:27" ht="17.100000000000001" customHeight="1" x14ac:dyDescent="0.2">
      <c r="A423" s="59">
        <v>13</v>
      </c>
      <c r="B423" s="16" t="s">
        <v>1502</v>
      </c>
      <c r="C423" s="18">
        <v>12</v>
      </c>
      <c r="D423" s="59">
        <v>0.4</v>
      </c>
      <c r="E423" s="59" t="s">
        <v>34</v>
      </c>
      <c r="F423" s="59"/>
      <c r="G423" s="59"/>
      <c r="H423" s="59"/>
      <c r="I423" s="59"/>
      <c r="J423" s="59" t="s">
        <v>34</v>
      </c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>
        <v>526435</v>
      </c>
      <c r="W423" s="59">
        <v>526435</v>
      </c>
      <c r="X423" s="59">
        <v>0</v>
      </c>
      <c r="Y423" s="59">
        <v>0</v>
      </c>
      <c r="Z423" s="59">
        <v>0</v>
      </c>
      <c r="AA423" s="59">
        <v>0</v>
      </c>
    </row>
    <row r="424" spans="1:27" ht="17.100000000000001" customHeight="1" x14ac:dyDescent="0.2">
      <c r="A424" s="59">
        <v>14</v>
      </c>
      <c r="B424" s="16" t="s">
        <v>1503</v>
      </c>
      <c r="C424" s="18">
        <v>76</v>
      </c>
      <c r="D424" s="59">
        <v>2</v>
      </c>
      <c r="E424" s="59" t="s">
        <v>34</v>
      </c>
      <c r="F424" s="59"/>
      <c r="G424" s="18"/>
      <c r="H424" s="63" t="s">
        <v>34</v>
      </c>
      <c r="I424" s="63" t="s">
        <v>34</v>
      </c>
      <c r="J424" s="63" t="s">
        <v>34</v>
      </c>
      <c r="K424" s="63"/>
      <c r="L424" s="63"/>
      <c r="M424" s="60"/>
      <c r="N424" s="59"/>
      <c r="O424" s="59"/>
      <c r="P424" s="59"/>
      <c r="Q424" s="59"/>
      <c r="R424" s="59"/>
      <c r="S424" s="59"/>
      <c r="T424" s="59"/>
      <c r="U424" s="59"/>
      <c r="V424" s="59">
        <v>5517612</v>
      </c>
      <c r="W424" s="59">
        <v>5517612</v>
      </c>
      <c r="X424" s="59">
        <v>0</v>
      </c>
      <c r="Y424" s="59">
        <v>0</v>
      </c>
      <c r="Z424" s="59">
        <v>0</v>
      </c>
      <c r="AA424" s="59">
        <v>0</v>
      </c>
    </row>
    <row r="425" spans="1:27" ht="17.100000000000001" customHeight="1" x14ac:dyDescent="0.2">
      <c r="A425" s="59">
        <v>15</v>
      </c>
      <c r="B425" s="65" t="s">
        <v>1105</v>
      </c>
      <c r="C425" s="66">
        <v>58</v>
      </c>
      <c r="D425" s="67">
        <v>2.1</v>
      </c>
      <c r="E425" s="67" t="s">
        <v>34</v>
      </c>
      <c r="F425" s="67"/>
      <c r="G425" s="67"/>
      <c r="H425" s="67"/>
      <c r="I425" s="67"/>
      <c r="J425" s="67"/>
      <c r="K425" s="67"/>
      <c r="L425" s="67"/>
      <c r="M425" s="67"/>
      <c r="N425" s="67" t="s">
        <v>34</v>
      </c>
      <c r="O425" s="67"/>
      <c r="P425" s="67"/>
      <c r="Q425" s="67"/>
      <c r="R425" s="67"/>
      <c r="S425" s="67"/>
      <c r="T425" s="67"/>
      <c r="U425" s="67"/>
      <c r="V425" s="59">
        <v>3189900</v>
      </c>
      <c r="W425" s="59">
        <v>3189900</v>
      </c>
      <c r="X425" s="59">
        <v>0</v>
      </c>
      <c r="Y425" s="59">
        <v>0</v>
      </c>
      <c r="Z425" s="59">
        <v>0</v>
      </c>
      <c r="AA425" s="59">
        <v>0</v>
      </c>
    </row>
    <row r="426" spans="1:27" ht="17.100000000000001" customHeight="1" x14ac:dyDescent="0.2">
      <c r="A426" s="59">
        <v>16</v>
      </c>
      <c r="B426" s="65" t="s">
        <v>1874</v>
      </c>
      <c r="C426" s="66">
        <v>14</v>
      </c>
      <c r="D426" s="67">
        <v>0.3</v>
      </c>
      <c r="E426" s="67" t="s">
        <v>34</v>
      </c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 t="s">
        <v>34</v>
      </c>
      <c r="R426" s="67" t="s">
        <v>34</v>
      </c>
      <c r="S426" s="67" t="s">
        <v>34</v>
      </c>
      <c r="T426" s="67" t="s">
        <v>34</v>
      </c>
      <c r="U426" s="67" t="s">
        <v>34</v>
      </c>
      <c r="V426" s="59">
        <v>365742</v>
      </c>
      <c r="W426" s="59">
        <v>365742</v>
      </c>
      <c r="X426" s="59">
        <v>0</v>
      </c>
      <c r="Y426" s="59">
        <v>0</v>
      </c>
      <c r="Z426" s="59">
        <v>0</v>
      </c>
      <c r="AA426" s="59">
        <v>0</v>
      </c>
    </row>
    <row r="427" spans="1:27" ht="17.100000000000001" customHeight="1" x14ac:dyDescent="0.2">
      <c r="A427" s="59">
        <v>17</v>
      </c>
      <c r="B427" s="16" t="s">
        <v>1504</v>
      </c>
      <c r="C427" s="18">
        <v>98</v>
      </c>
      <c r="D427" s="59">
        <v>3.1</v>
      </c>
      <c r="E427" s="59" t="s">
        <v>34</v>
      </c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 t="s">
        <v>34</v>
      </c>
      <c r="T427" s="59" t="s">
        <v>34</v>
      </c>
      <c r="U427" s="59"/>
      <c r="V427" s="59">
        <v>2607744</v>
      </c>
      <c r="W427" s="59">
        <v>2607744</v>
      </c>
      <c r="X427" s="59">
        <v>0</v>
      </c>
      <c r="Y427" s="59">
        <v>0</v>
      </c>
      <c r="Z427" s="59">
        <v>0</v>
      </c>
      <c r="AA427" s="59">
        <v>0</v>
      </c>
    </row>
    <row r="428" spans="1:27" ht="17.100000000000001" customHeight="1" x14ac:dyDescent="0.2">
      <c r="A428" s="59">
        <v>18</v>
      </c>
      <c r="B428" s="65" t="s">
        <v>1875</v>
      </c>
      <c r="C428" s="66">
        <v>8</v>
      </c>
      <c r="D428" s="67">
        <v>0.2</v>
      </c>
      <c r="E428" s="67" t="s">
        <v>34</v>
      </c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 t="s">
        <v>34</v>
      </c>
      <c r="R428" s="67" t="s">
        <v>34</v>
      </c>
      <c r="S428" s="67"/>
      <c r="T428" s="67"/>
      <c r="U428" s="67" t="s">
        <v>34</v>
      </c>
      <c r="V428" s="59">
        <v>284790</v>
      </c>
      <c r="W428" s="59">
        <v>284790</v>
      </c>
      <c r="X428" s="59">
        <v>0</v>
      </c>
      <c r="Y428" s="59">
        <v>0</v>
      </c>
      <c r="Z428" s="59">
        <v>0</v>
      </c>
      <c r="AA428" s="59">
        <v>0</v>
      </c>
    </row>
    <row r="429" spans="1:27" ht="21" customHeight="1" x14ac:dyDescent="0.2">
      <c r="A429" s="13"/>
      <c r="B429" s="16" t="s">
        <v>37</v>
      </c>
      <c r="C429" s="59">
        <f>SUM(C411:C428)</f>
        <v>1020</v>
      </c>
      <c r="D429" s="13">
        <f>SUM(D411:D428)</f>
        <v>25.8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>
        <f>SUM(V411:V428)</f>
        <v>68296495</v>
      </c>
      <c r="W429" s="13">
        <f>SUM(W411:W428)</f>
        <v>68296495</v>
      </c>
      <c r="X429" s="13">
        <v>0</v>
      </c>
      <c r="Y429" s="13">
        <v>0</v>
      </c>
      <c r="Z429" s="13">
        <v>0</v>
      </c>
      <c r="AA429" s="13">
        <v>0</v>
      </c>
    </row>
    <row r="430" spans="1:27" ht="17.850000000000001" customHeight="1" x14ac:dyDescent="0.2">
      <c r="A430" s="111" t="s">
        <v>1107</v>
      </c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27"/>
      <c r="W430" s="127"/>
      <c r="X430" s="127"/>
      <c r="Y430" s="127"/>
      <c r="Z430" s="127"/>
      <c r="AA430" s="128"/>
    </row>
    <row r="431" spans="1:27" ht="17.850000000000001" customHeight="1" x14ac:dyDescent="0.2">
      <c r="A431" s="59">
        <v>1</v>
      </c>
      <c r="B431" s="65" t="s">
        <v>1833</v>
      </c>
      <c r="C431" s="66">
        <v>21</v>
      </c>
      <c r="D431" s="67">
        <v>0.6</v>
      </c>
      <c r="E431" s="67" t="s">
        <v>34</v>
      </c>
      <c r="F431" s="67"/>
      <c r="G431" s="67"/>
      <c r="H431" s="67"/>
      <c r="I431" s="67"/>
      <c r="J431" s="67"/>
      <c r="K431" s="68"/>
      <c r="L431" s="68"/>
      <c r="M431" s="68"/>
      <c r="N431" s="68" t="s">
        <v>34</v>
      </c>
      <c r="O431" s="76"/>
      <c r="P431" s="76"/>
      <c r="Q431" s="68"/>
      <c r="R431" s="68"/>
      <c r="S431" s="76"/>
      <c r="T431" s="76"/>
      <c r="U431" s="77"/>
      <c r="V431" s="63">
        <v>867360</v>
      </c>
      <c r="W431" s="63">
        <v>867360</v>
      </c>
      <c r="X431" s="60">
        <v>0</v>
      </c>
      <c r="Y431" s="59">
        <v>0</v>
      </c>
      <c r="Z431" s="59">
        <v>0</v>
      </c>
      <c r="AA431" s="59">
        <v>0</v>
      </c>
    </row>
    <row r="432" spans="1:27" ht="17.850000000000001" customHeight="1" x14ac:dyDescent="0.2">
      <c r="A432" s="13">
        <v>2</v>
      </c>
      <c r="B432" s="16" t="s">
        <v>1505</v>
      </c>
      <c r="C432" s="59">
        <v>17</v>
      </c>
      <c r="D432" s="13">
        <v>0.3</v>
      </c>
      <c r="E432" s="13" t="s">
        <v>34</v>
      </c>
      <c r="F432" s="13"/>
      <c r="G432" s="13"/>
      <c r="H432" s="13"/>
      <c r="I432" s="13"/>
      <c r="J432" s="13"/>
      <c r="K432" s="13"/>
      <c r="L432" s="13"/>
      <c r="M432" s="13"/>
      <c r="N432" s="13" t="s">
        <v>34</v>
      </c>
      <c r="O432" s="13" t="s">
        <v>34</v>
      </c>
      <c r="P432" s="13" t="s">
        <v>34</v>
      </c>
      <c r="Q432" s="13"/>
      <c r="R432" s="13"/>
      <c r="S432" s="13"/>
      <c r="T432" s="13"/>
      <c r="U432" s="18"/>
      <c r="V432" s="63">
        <v>1735784</v>
      </c>
      <c r="W432" s="63">
        <v>1735784</v>
      </c>
      <c r="X432" s="62">
        <v>0</v>
      </c>
      <c r="Y432" s="61">
        <v>0</v>
      </c>
      <c r="Z432" s="61">
        <v>0</v>
      </c>
      <c r="AA432" s="61">
        <v>0</v>
      </c>
    </row>
    <row r="433" spans="1:27" ht="19.149999999999999" customHeight="1" x14ac:dyDescent="0.2">
      <c r="A433" s="13"/>
      <c r="B433" s="16" t="s">
        <v>37</v>
      </c>
      <c r="C433" s="59">
        <f>SUM(C431:C432)</f>
        <v>38</v>
      </c>
      <c r="D433" s="13">
        <f>SUM(D431:D432)</f>
        <v>0.89999999999999991</v>
      </c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8"/>
      <c r="V433" s="63">
        <f>SUM(V431:V432)</f>
        <v>2603144</v>
      </c>
      <c r="W433" s="63">
        <f>SUM(W431:W432)</f>
        <v>2603144</v>
      </c>
      <c r="X433" s="60">
        <v>0</v>
      </c>
      <c r="Y433" s="13">
        <v>0</v>
      </c>
      <c r="Z433" s="13">
        <v>0</v>
      </c>
      <c r="AA433" s="13">
        <v>0</v>
      </c>
    </row>
    <row r="434" spans="1:27" ht="17.850000000000001" customHeight="1" x14ac:dyDescent="0.2">
      <c r="A434" s="111" t="s">
        <v>520</v>
      </c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34"/>
      <c r="W434" s="134"/>
      <c r="X434" s="112"/>
      <c r="Y434" s="112"/>
      <c r="Z434" s="112"/>
      <c r="AA434" s="113"/>
    </row>
    <row r="435" spans="1:27" ht="17.850000000000001" customHeight="1" x14ac:dyDescent="0.2">
      <c r="A435" s="13">
        <v>1</v>
      </c>
      <c r="B435" s="16" t="s">
        <v>1108</v>
      </c>
      <c r="C435" s="59">
        <v>87</v>
      </c>
      <c r="D435" s="13">
        <v>1.9</v>
      </c>
      <c r="E435" s="13" t="s">
        <v>34</v>
      </c>
      <c r="F435" s="13"/>
      <c r="G435" s="13"/>
      <c r="H435" s="13" t="s">
        <v>34</v>
      </c>
      <c r="I435" s="13" t="s">
        <v>34</v>
      </c>
      <c r="J435" s="13" t="s">
        <v>34</v>
      </c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>
        <v>5444010</v>
      </c>
      <c r="W435" s="13">
        <v>5444010</v>
      </c>
      <c r="X435" s="13">
        <v>0</v>
      </c>
      <c r="Y435" s="13">
        <v>0</v>
      </c>
      <c r="Z435" s="13">
        <v>0</v>
      </c>
      <c r="AA435" s="13">
        <v>0</v>
      </c>
    </row>
    <row r="436" spans="1:27" ht="17.100000000000001" customHeight="1" x14ac:dyDescent="0.2">
      <c r="A436" s="13">
        <v>2</v>
      </c>
      <c r="B436" s="16" t="s">
        <v>1506</v>
      </c>
      <c r="C436" s="59">
        <v>81</v>
      </c>
      <c r="D436" s="13">
        <v>2</v>
      </c>
      <c r="E436" s="13" t="s">
        <v>34</v>
      </c>
      <c r="F436" s="13"/>
      <c r="G436" s="13"/>
      <c r="H436" s="13" t="s">
        <v>34</v>
      </c>
      <c r="I436" s="13" t="s">
        <v>34</v>
      </c>
      <c r="J436" s="13" t="s">
        <v>34</v>
      </c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>
        <v>5167854</v>
      </c>
      <c r="W436" s="13">
        <v>5167854</v>
      </c>
      <c r="X436" s="13">
        <v>0</v>
      </c>
      <c r="Y436" s="13">
        <v>0</v>
      </c>
      <c r="Z436" s="13">
        <v>0</v>
      </c>
      <c r="AA436" s="13">
        <v>0</v>
      </c>
    </row>
    <row r="437" spans="1:27" ht="17.850000000000001" customHeight="1" x14ac:dyDescent="0.2">
      <c r="A437" s="59">
        <v>3</v>
      </c>
      <c r="B437" s="16" t="s">
        <v>521</v>
      </c>
      <c r="C437" s="59">
        <v>97</v>
      </c>
      <c r="D437" s="13">
        <v>2.6</v>
      </c>
      <c r="E437" s="13" t="s">
        <v>34</v>
      </c>
      <c r="F437" s="13"/>
      <c r="G437" s="13"/>
      <c r="H437" s="13" t="s">
        <v>34</v>
      </c>
      <c r="I437" s="13" t="s">
        <v>34</v>
      </c>
      <c r="J437" s="13" t="s">
        <v>34</v>
      </c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>
        <v>6563903</v>
      </c>
      <c r="W437" s="13">
        <v>6563903</v>
      </c>
      <c r="X437" s="13">
        <v>0</v>
      </c>
      <c r="Y437" s="13">
        <v>0</v>
      </c>
      <c r="Z437" s="13">
        <v>0</v>
      </c>
      <c r="AA437" s="13">
        <v>0</v>
      </c>
    </row>
    <row r="438" spans="1:27" ht="17.100000000000001" customHeight="1" x14ac:dyDescent="0.2">
      <c r="A438" s="59">
        <v>4</v>
      </c>
      <c r="B438" s="16" t="s">
        <v>1507</v>
      </c>
      <c r="C438" s="59">
        <v>197</v>
      </c>
      <c r="D438" s="13">
        <v>3.5</v>
      </c>
      <c r="E438" s="13" t="s">
        <v>34</v>
      </c>
      <c r="F438" s="13"/>
      <c r="G438" s="13" t="s">
        <v>34</v>
      </c>
      <c r="H438" s="13" t="s">
        <v>34</v>
      </c>
      <c r="I438" s="13" t="s">
        <v>34</v>
      </c>
      <c r="J438" s="13" t="s">
        <v>34</v>
      </c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>
        <v>12493572</v>
      </c>
      <c r="W438" s="13">
        <v>12493572</v>
      </c>
      <c r="X438" s="13">
        <v>0</v>
      </c>
      <c r="Y438" s="13">
        <v>0</v>
      </c>
      <c r="Z438" s="13">
        <v>0</v>
      </c>
      <c r="AA438" s="13">
        <v>0</v>
      </c>
    </row>
    <row r="439" spans="1:27" ht="17.850000000000001" customHeight="1" x14ac:dyDescent="0.2">
      <c r="A439" s="59">
        <v>5</v>
      </c>
      <c r="B439" s="16" t="s">
        <v>1508</v>
      </c>
      <c r="C439" s="59">
        <v>107</v>
      </c>
      <c r="D439" s="13">
        <v>2.4</v>
      </c>
      <c r="E439" s="13" t="s">
        <v>34</v>
      </c>
      <c r="F439" s="13"/>
      <c r="G439" s="13" t="s">
        <v>34</v>
      </c>
      <c r="H439" s="13" t="s">
        <v>34</v>
      </c>
      <c r="I439" s="13" t="s">
        <v>34</v>
      </c>
      <c r="J439" s="13" t="s">
        <v>34</v>
      </c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>
        <v>9048422</v>
      </c>
      <c r="W439" s="13">
        <v>9048422</v>
      </c>
      <c r="X439" s="13">
        <v>0</v>
      </c>
      <c r="Y439" s="13">
        <v>0</v>
      </c>
      <c r="Z439" s="13">
        <v>0</v>
      </c>
      <c r="AA439" s="13">
        <v>0</v>
      </c>
    </row>
    <row r="440" spans="1:27" ht="28.9" customHeight="1" x14ac:dyDescent="0.2">
      <c r="A440" s="13"/>
      <c r="B440" s="16" t="s">
        <v>37</v>
      </c>
      <c r="C440" s="59">
        <f>SUM(C435:C439)</f>
        <v>569</v>
      </c>
      <c r="D440" s="13">
        <f>SUM(D435:D439)</f>
        <v>12.4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>
        <f>SUM(V435:V439)</f>
        <v>38717761</v>
      </c>
      <c r="W440" s="13">
        <f>SUM(W435:W439)</f>
        <v>38717761</v>
      </c>
      <c r="X440" s="13">
        <v>0</v>
      </c>
      <c r="Y440" s="13">
        <v>0</v>
      </c>
      <c r="Z440" s="13">
        <v>0</v>
      </c>
      <c r="AA440" s="13">
        <v>0</v>
      </c>
    </row>
    <row r="441" spans="1:27" ht="17.100000000000001" customHeight="1" x14ac:dyDescent="0.2">
      <c r="A441" s="111" t="s">
        <v>522</v>
      </c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3"/>
    </row>
    <row r="442" spans="1:27" ht="17.850000000000001" customHeight="1" x14ac:dyDescent="0.2">
      <c r="A442" s="13">
        <v>1</v>
      </c>
      <c r="B442" s="16" t="s">
        <v>1509</v>
      </c>
      <c r="C442" s="59">
        <v>21</v>
      </c>
      <c r="D442" s="13">
        <v>0.6</v>
      </c>
      <c r="E442" s="13" t="s">
        <v>34</v>
      </c>
      <c r="F442" s="13"/>
      <c r="G442" s="13"/>
      <c r="H442" s="13"/>
      <c r="I442" s="13"/>
      <c r="J442" s="13"/>
      <c r="K442" s="13"/>
      <c r="L442" s="13"/>
      <c r="M442" s="13"/>
      <c r="N442" s="13" t="s">
        <v>34</v>
      </c>
      <c r="O442" s="13"/>
      <c r="P442" s="13" t="s">
        <v>34</v>
      </c>
      <c r="Q442" s="13"/>
      <c r="R442" s="13"/>
      <c r="S442" s="13"/>
      <c r="T442" s="13"/>
      <c r="U442" s="13"/>
      <c r="V442" s="13">
        <v>2197620</v>
      </c>
      <c r="W442" s="59">
        <v>2197620</v>
      </c>
      <c r="X442" s="13">
        <v>0</v>
      </c>
      <c r="Y442" s="13">
        <v>0</v>
      </c>
      <c r="Z442" s="13">
        <v>0</v>
      </c>
      <c r="AA442" s="13">
        <v>0</v>
      </c>
    </row>
    <row r="443" spans="1:27" ht="19.899999999999999" customHeight="1" x14ac:dyDescent="0.2">
      <c r="A443" s="13"/>
      <c r="B443" s="16" t="s">
        <v>37</v>
      </c>
      <c r="C443" s="59">
        <v>21</v>
      </c>
      <c r="D443" s="13">
        <v>0.6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>
        <f>SUM(V442)</f>
        <v>2197620</v>
      </c>
      <c r="W443" s="13">
        <f>SUM(W442)</f>
        <v>2197620</v>
      </c>
      <c r="X443" s="13">
        <v>0</v>
      </c>
      <c r="Y443" s="13">
        <v>0</v>
      </c>
      <c r="Z443" s="13">
        <v>0</v>
      </c>
      <c r="AA443" s="13">
        <v>0</v>
      </c>
    </row>
    <row r="444" spans="1:27" ht="17.100000000000001" customHeight="1" x14ac:dyDescent="0.2">
      <c r="A444" s="111" t="s">
        <v>538</v>
      </c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3"/>
    </row>
    <row r="445" spans="1:27" ht="17.850000000000001" customHeight="1" x14ac:dyDescent="0.2">
      <c r="A445" s="13">
        <v>1</v>
      </c>
      <c r="B445" s="16" t="s">
        <v>1510</v>
      </c>
      <c r="C445" s="59">
        <v>16</v>
      </c>
      <c r="D445" s="13">
        <v>0.6</v>
      </c>
      <c r="E445" s="13" t="s">
        <v>34</v>
      </c>
      <c r="F445" s="13"/>
      <c r="G445" s="13"/>
      <c r="H445" s="13" t="s">
        <v>34</v>
      </c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>
        <v>2426400</v>
      </c>
      <c r="W445" s="13">
        <v>2426400</v>
      </c>
      <c r="X445" s="13">
        <v>0</v>
      </c>
      <c r="Y445" s="13">
        <v>0</v>
      </c>
      <c r="Z445" s="13">
        <v>0</v>
      </c>
      <c r="AA445" s="13">
        <v>0</v>
      </c>
    </row>
    <row r="446" spans="1:27" ht="19.899999999999999" customHeight="1" x14ac:dyDescent="0.2">
      <c r="A446" s="13"/>
      <c r="B446" s="16" t="s">
        <v>37</v>
      </c>
      <c r="C446" s="59">
        <v>16</v>
      </c>
      <c r="D446" s="13">
        <v>0.6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>
        <v>2426400</v>
      </c>
      <c r="W446" s="13">
        <v>2426400</v>
      </c>
      <c r="X446" s="13">
        <v>0</v>
      </c>
      <c r="Y446" s="13">
        <v>0</v>
      </c>
      <c r="Z446" s="13">
        <v>0</v>
      </c>
      <c r="AA446" s="13">
        <v>0</v>
      </c>
    </row>
    <row r="447" spans="1:27" ht="17.100000000000001" customHeight="1" x14ac:dyDescent="0.2">
      <c r="A447" s="111" t="s">
        <v>546</v>
      </c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3"/>
    </row>
    <row r="448" spans="1:27" ht="19.899999999999999" customHeight="1" x14ac:dyDescent="0.2">
      <c r="A448" s="13">
        <v>1</v>
      </c>
      <c r="B448" s="16" t="s">
        <v>1511</v>
      </c>
      <c r="C448" s="59">
        <v>16</v>
      </c>
      <c r="D448" s="13">
        <v>0.3</v>
      </c>
      <c r="E448" s="13" t="s">
        <v>34</v>
      </c>
      <c r="F448" s="13"/>
      <c r="G448" s="13" t="s">
        <v>34</v>
      </c>
      <c r="H448" s="13" t="s">
        <v>34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>
        <v>2157750</v>
      </c>
      <c r="W448" s="13">
        <v>2157750</v>
      </c>
      <c r="X448" s="13">
        <v>0</v>
      </c>
      <c r="Y448" s="13">
        <v>0</v>
      </c>
      <c r="Z448" s="13">
        <v>0</v>
      </c>
      <c r="AA448" s="13">
        <v>0</v>
      </c>
    </row>
    <row r="449" spans="1:27" ht="19.899999999999999" customHeight="1" x14ac:dyDescent="0.2">
      <c r="A449" s="13">
        <v>2</v>
      </c>
      <c r="B449" s="16" t="s">
        <v>548</v>
      </c>
      <c r="C449" s="59">
        <v>19</v>
      </c>
      <c r="D449" s="13">
        <v>0.6</v>
      </c>
      <c r="E449" s="13" t="s">
        <v>34</v>
      </c>
      <c r="F449" s="13"/>
      <c r="G449" s="13"/>
      <c r="H449" s="13" t="s">
        <v>34</v>
      </c>
      <c r="I449" s="13" t="s">
        <v>34</v>
      </c>
      <c r="J449" s="13" t="s">
        <v>34</v>
      </c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>
        <v>3334362</v>
      </c>
      <c r="W449" s="13">
        <v>3334362</v>
      </c>
      <c r="X449" s="13">
        <v>0</v>
      </c>
      <c r="Y449" s="13">
        <v>0</v>
      </c>
      <c r="Z449" s="13">
        <v>0</v>
      </c>
      <c r="AA449" s="13">
        <v>0</v>
      </c>
    </row>
    <row r="450" spans="1:27" ht="19.899999999999999" customHeight="1" x14ac:dyDescent="0.2">
      <c r="A450" s="13">
        <v>3</v>
      </c>
      <c r="B450" s="16" t="s">
        <v>1512</v>
      </c>
      <c r="C450" s="59">
        <v>35</v>
      </c>
      <c r="D450" s="13">
        <v>1</v>
      </c>
      <c r="E450" s="13" t="s">
        <v>34</v>
      </c>
      <c r="F450" s="13"/>
      <c r="G450" s="13"/>
      <c r="H450" s="13" t="s">
        <v>34</v>
      </c>
      <c r="I450" s="13" t="s">
        <v>34</v>
      </c>
      <c r="J450" s="13" t="s">
        <v>34</v>
      </c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>
        <v>2825640</v>
      </c>
      <c r="W450" s="13">
        <v>2825640</v>
      </c>
      <c r="X450" s="13">
        <v>0</v>
      </c>
      <c r="Y450" s="13">
        <v>0</v>
      </c>
      <c r="Z450" s="13">
        <v>0</v>
      </c>
      <c r="AA450" s="13">
        <v>0</v>
      </c>
    </row>
    <row r="451" spans="1:27" ht="19.149999999999999" customHeight="1" x14ac:dyDescent="0.2">
      <c r="A451" s="13"/>
      <c r="B451" s="16" t="s">
        <v>37</v>
      </c>
      <c r="C451" s="59">
        <v>70</v>
      </c>
      <c r="D451" s="13">
        <f>SUM(D448:D450)</f>
        <v>1.9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>
        <v>8317752</v>
      </c>
      <c r="W451" s="13">
        <v>8317752</v>
      </c>
      <c r="X451" s="13">
        <v>0</v>
      </c>
      <c r="Y451" s="13">
        <v>0</v>
      </c>
      <c r="Z451" s="13">
        <v>0</v>
      </c>
      <c r="AA451" s="13">
        <v>0</v>
      </c>
    </row>
    <row r="452" spans="1:27" ht="17.850000000000001" customHeight="1" x14ac:dyDescent="0.2">
      <c r="A452" s="111" t="s">
        <v>551</v>
      </c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3"/>
    </row>
    <row r="453" spans="1:27" ht="19.899999999999999" customHeight="1" x14ac:dyDescent="0.2">
      <c r="A453" s="13">
        <v>1</v>
      </c>
      <c r="B453" s="16" t="s">
        <v>1513</v>
      </c>
      <c r="C453" s="59">
        <v>6</v>
      </c>
      <c r="D453" s="13">
        <v>0.2</v>
      </c>
      <c r="E453" s="13" t="s">
        <v>34</v>
      </c>
      <c r="F453" s="13"/>
      <c r="G453" s="13"/>
      <c r="H453" s="13"/>
      <c r="I453" s="13"/>
      <c r="J453" s="13" t="s">
        <v>34</v>
      </c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>
        <v>225504</v>
      </c>
      <c r="W453" s="13">
        <v>225504</v>
      </c>
      <c r="X453" s="13">
        <v>0</v>
      </c>
      <c r="Y453" s="13">
        <v>0</v>
      </c>
      <c r="Z453" s="13">
        <v>0</v>
      </c>
      <c r="AA453" s="13">
        <v>0</v>
      </c>
    </row>
    <row r="454" spans="1:27" ht="19.899999999999999" customHeight="1" x14ac:dyDescent="0.2">
      <c r="A454" s="13">
        <v>2</v>
      </c>
      <c r="B454" s="16" t="s">
        <v>1514</v>
      </c>
      <c r="C454" s="59">
        <v>78</v>
      </c>
      <c r="D454" s="13">
        <v>1.8</v>
      </c>
      <c r="E454" s="13" t="s">
        <v>34</v>
      </c>
      <c r="F454" s="13"/>
      <c r="G454" s="13"/>
      <c r="H454" s="13"/>
      <c r="I454" s="13" t="s">
        <v>34</v>
      </c>
      <c r="J454" s="13" t="s">
        <v>34</v>
      </c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>
        <v>1706700</v>
      </c>
      <c r="W454" s="13">
        <v>1706700</v>
      </c>
      <c r="X454" s="13">
        <v>0</v>
      </c>
      <c r="Y454" s="13">
        <v>0</v>
      </c>
      <c r="Z454" s="13">
        <v>0</v>
      </c>
      <c r="AA454" s="13">
        <v>0</v>
      </c>
    </row>
    <row r="455" spans="1:27" ht="19.149999999999999" customHeight="1" x14ac:dyDescent="0.2">
      <c r="A455" s="13">
        <v>3</v>
      </c>
      <c r="B455" s="16" t="s">
        <v>1515</v>
      </c>
      <c r="C455" s="59">
        <v>16</v>
      </c>
      <c r="D455" s="13">
        <v>0.2</v>
      </c>
      <c r="E455" s="13" t="s">
        <v>34</v>
      </c>
      <c r="F455" s="13"/>
      <c r="G455" s="13" t="s">
        <v>34</v>
      </c>
      <c r="H455" s="13"/>
      <c r="I455" s="13"/>
      <c r="J455" s="13" t="s">
        <v>34</v>
      </c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>
        <v>600532</v>
      </c>
      <c r="W455" s="13">
        <v>600532</v>
      </c>
      <c r="X455" s="13">
        <v>0</v>
      </c>
      <c r="Y455" s="13">
        <v>0</v>
      </c>
      <c r="Z455" s="13">
        <v>0</v>
      </c>
      <c r="AA455" s="13">
        <v>0</v>
      </c>
    </row>
    <row r="456" spans="1:27" ht="19.899999999999999" customHeight="1" x14ac:dyDescent="0.2">
      <c r="A456" s="13">
        <v>4</v>
      </c>
      <c r="B456" s="16" t="s">
        <v>1516</v>
      </c>
      <c r="C456" s="59">
        <v>13</v>
      </c>
      <c r="D456" s="13">
        <v>0.2</v>
      </c>
      <c r="E456" s="13" t="s">
        <v>34</v>
      </c>
      <c r="F456" s="13"/>
      <c r="G456" s="13" t="s">
        <v>34</v>
      </c>
      <c r="H456" s="13"/>
      <c r="I456" s="13"/>
      <c r="J456" s="13" t="s">
        <v>34</v>
      </c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>
        <v>644044</v>
      </c>
      <c r="W456" s="13">
        <v>644044</v>
      </c>
      <c r="X456" s="13">
        <v>0</v>
      </c>
      <c r="Y456" s="13">
        <v>0</v>
      </c>
      <c r="Z456" s="13">
        <v>0</v>
      </c>
      <c r="AA456" s="13">
        <v>0</v>
      </c>
    </row>
    <row r="457" spans="1:27" ht="17.850000000000001" customHeight="1" x14ac:dyDescent="0.2">
      <c r="A457" s="13">
        <v>5</v>
      </c>
      <c r="B457" s="65" t="s">
        <v>1843</v>
      </c>
      <c r="C457" s="67">
        <v>35</v>
      </c>
      <c r="D457" s="67">
        <v>0.7</v>
      </c>
      <c r="E457" s="67" t="s">
        <v>34</v>
      </c>
      <c r="F457" s="67"/>
      <c r="G457" s="67"/>
      <c r="H457" s="67"/>
      <c r="I457" s="67"/>
      <c r="J457" s="67"/>
      <c r="K457" s="67"/>
      <c r="L457" s="67"/>
      <c r="M457" s="67"/>
      <c r="N457" s="67" t="s">
        <v>34</v>
      </c>
      <c r="O457" s="67"/>
      <c r="P457" s="67"/>
      <c r="Q457" s="67"/>
      <c r="R457" s="67"/>
      <c r="S457" s="67"/>
      <c r="T457" s="67"/>
      <c r="U457" s="67"/>
      <c r="V457" s="13">
        <v>1140828</v>
      </c>
      <c r="W457" s="13">
        <v>1140828</v>
      </c>
      <c r="X457" s="13">
        <v>0</v>
      </c>
      <c r="Y457" s="13">
        <v>0</v>
      </c>
      <c r="Z457" s="13">
        <v>0</v>
      </c>
      <c r="AA457" s="13">
        <v>0</v>
      </c>
    </row>
    <row r="458" spans="1:27" ht="17.100000000000001" customHeight="1" x14ac:dyDescent="0.2">
      <c r="A458" s="13">
        <v>6</v>
      </c>
      <c r="B458" s="16" t="s">
        <v>1517</v>
      </c>
      <c r="C458" s="59">
        <v>16</v>
      </c>
      <c r="D458" s="13">
        <v>0.7</v>
      </c>
      <c r="E458" s="13" t="s">
        <v>34</v>
      </c>
      <c r="F458" s="13"/>
      <c r="G458" s="13"/>
      <c r="H458" s="13" t="s">
        <v>34</v>
      </c>
      <c r="I458" s="13" t="s">
        <v>34</v>
      </c>
      <c r="J458" s="13" t="s">
        <v>34</v>
      </c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>
        <v>3845955</v>
      </c>
      <c r="W458" s="13">
        <v>3845955</v>
      </c>
      <c r="X458" s="13">
        <v>0</v>
      </c>
      <c r="Y458" s="13">
        <v>0</v>
      </c>
      <c r="Z458" s="13">
        <v>0</v>
      </c>
      <c r="AA458" s="13">
        <v>0</v>
      </c>
    </row>
    <row r="459" spans="1:27" ht="17.850000000000001" customHeight="1" x14ac:dyDescent="0.2">
      <c r="A459" s="13">
        <v>7</v>
      </c>
      <c r="B459" s="65" t="s">
        <v>1844</v>
      </c>
      <c r="C459" s="67">
        <v>23</v>
      </c>
      <c r="D459" s="67">
        <v>0.6</v>
      </c>
      <c r="E459" s="67" t="s">
        <v>34</v>
      </c>
      <c r="F459" s="67"/>
      <c r="G459" s="67"/>
      <c r="H459" s="67"/>
      <c r="I459" s="67"/>
      <c r="J459" s="67"/>
      <c r="K459" s="67"/>
      <c r="L459" s="67"/>
      <c r="M459" s="67"/>
      <c r="N459" s="67" t="s">
        <v>34</v>
      </c>
      <c r="O459" s="67"/>
      <c r="P459" s="67"/>
      <c r="Q459" s="67"/>
      <c r="R459" s="67"/>
      <c r="S459" s="67"/>
      <c r="T459" s="67"/>
      <c r="U459" s="67"/>
      <c r="V459" s="13">
        <v>1004484</v>
      </c>
      <c r="W459" s="13">
        <v>1004484</v>
      </c>
      <c r="X459" s="13">
        <v>0</v>
      </c>
      <c r="Y459" s="13">
        <v>0</v>
      </c>
      <c r="Z459" s="13">
        <v>0</v>
      </c>
      <c r="AA459" s="13">
        <v>0</v>
      </c>
    </row>
    <row r="460" spans="1:27" ht="17.850000000000001" customHeight="1" x14ac:dyDescent="0.2">
      <c r="A460" s="13">
        <v>8</v>
      </c>
      <c r="B460" s="16" t="s">
        <v>1518</v>
      </c>
      <c r="C460" s="59">
        <v>24</v>
      </c>
      <c r="D460" s="13">
        <v>0.6</v>
      </c>
      <c r="E460" s="13" t="s">
        <v>34</v>
      </c>
      <c r="F460" s="13"/>
      <c r="G460" s="13"/>
      <c r="H460" s="13"/>
      <c r="I460" s="13"/>
      <c r="J460" s="13" t="s">
        <v>34</v>
      </c>
      <c r="K460" s="13"/>
      <c r="L460" s="13"/>
      <c r="M460" s="13"/>
      <c r="N460" s="59"/>
      <c r="O460" s="13"/>
      <c r="P460" s="13"/>
      <c r="Q460" s="13"/>
      <c r="R460" s="13"/>
      <c r="S460" s="13"/>
      <c r="T460" s="13"/>
      <c r="U460" s="13"/>
      <c r="V460" s="13">
        <v>580770</v>
      </c>
      <c r="W460" s="59">
        <v>580770</v>
      </c>
      <c r="X460" s="13">
        <v>0</v>
      </c>
      <c r="Y460" s="13">
        <v>0</v>
      </c>
      <c r="Z460" s="13">
        <v>0</v>
      </c>
      <c r="AA460" s="13">
        <v>0</v>
      </c>
    </row>
    <row r="461" spans="1:27" ht="17.100000000000001" customHeight="1" x14ac:dyDescent="0.2">
      <c r="A461" s="13">
        <v>9</v>
      </c>
      <c r="B461" s="65" t="s">
        <v>1845</v>
      </c>
      <c r="C461" s="67">
        <v>26</v>
      </c>
      <c r="D461" s="67">
        <v>0.7</v>
      </c>
      <c r="E461" s="67" t="s">
        <v>34</v>
      </c>
      <c r="F461" s="67"/>
      <c r="G461" s="67"/>
      <c r="H461" s="67"/>
      <c r="I461" s="67"/>
      <c r="J461" s="67"/>
      <c r="K461" s="67"/>
      <c r="L461" s="67"/>
      <c r="M461" s="67"/>
      <c r="N461" s="67" t="s">
        <v>34</v>
      </c>
      <c r="O461" s="67"/>
      <c r="P461" s="67"/>
      <c r="Q461" s="67"/>
      <c r="R461" s="67"/>
      <c r="S461" s="67"/>
      <c r="T461" s="67"/>
      <c r="U461" s="67"/>
      <c r="V461" s="13">
        <v>1146444</v>
      </c>
      <c r="W461" s="13">
        <v>1146444</v>
      </c>
      <c r="X461" s="13">
        <v>0</v>
      </c>
      <c r="Y461" s="13">
        <v>0</v>
      </c>
      <c r="Z461" s="13">
        <v>0</v>
      </c>
      <c r="AA461" s="13">
        <v>0</v>
      </c>
    </row>
    <row r="462" spans="1:27" ht="17.100000000000001" customHeight="1" x14ac:dyDescent="0.2">
      <c r="A462" s="59">
        <v>10</v>
      </c>
      <c r="B462" s="16" t="s">
        <v>1519</v>
      </c>
      <c r="C462" s="18">
        <v>25</v>
      </c>
      <c r="D462" s="59">
        <v>0.6</v>
      </c>
      <c r="E462" s="59" t="s">
        <v>34</v>
      </c>
      <c r="F462" s="59"/>
      <c r="G462" s="59"/>
      <c r="H462" s="59" t="s">
        <v>34</v>
      </c>
      <c r="I462" s="59" t="s">
        <v>34</v>
      </c>
      <c r="J462" s="59" t="s">
        <v>34</v>
      </c>
      <c r="K462" s="59"/>
      <c r="L462" s="59"/>
      <c r="M462" s="59"/>
      <c r="N462" s="59"/>
      <c r="O462" s="63"/>
      <c r="P462" s="63"/>
      <c r="Q462" s="63"/>
      <c r="R462" s="63"/>
      <c r="S462" s="63"/>
      <c r="T462" s="63"/>
      <c r="U462" s="63"/>
      <c r="V462" s="59">
        <v>3293053</v>
      </c>
      <c r="W462" s="59">
        <v>3293053</v>
      </c>
      <c r="X462" s="59">
        <v>0</v>
      </c>
      <c r="Y462" s="59">
        <v>0</v>
      </c>
      <c r="Z462" s="59">
        <v>0</v>
      </c>
      <c r="AA462" s="59">
        <v>0</v>
      </c>
    </row>
    <row r="463" spans="1:27" ht="17.100000000000001" customHeight="1" x14ac:dyDescent="0.2">
      <c r="A463" s="59">
        <v>11</v>
      </c>
      <c r="B463" s="65" t="s">
        <v>1846</v>
      </c>
      <c r="C463" s="66">
        <v>20</v>
      </c>
      <c r="D463" s="67">
        <v>0.6</v>
      </c>
      <c r="E463" s="67" t="s">
        <v>34</v>
      </c>
      <c r="F463" s="67"/>
      <c r="G463" s="67"/>
      <c r="H463" s="67"/>
      <c r="I463" s="67"/>
      <c r="J463" s="67"/>
      <c r="K463" s="67"/>
      <c r="L463" s="67"/>
      <c r="M463" s="67" t="s">
        <v>34</v>
      </c>
      <c r="N463" s="67" t="s">
        <v>34</v>
      </c>
      <c r="O463" s="67"/>
      <c r="P463" s="68"/>
      <c r="Q463" s="68"/>
      <c r="R463" s="79"/>
      <c r="S463" s="79"/>
      <c r="T463" s="79"/>
      <c r="U463" s="79"/>
      <c r="V463" s="59">
        <v>1486003</v>
      </c>
      <c r="W463" s="59">
        <v>1486003</v>
      </c>
      <c r="X463" s="59">
        <v>0</v>
      </c>
      <c r="Y463" s="59">
        <v>0</v>
      </c>
      <c r="Z463" s="59">
        <v>0</v>
      </c>
      <c r="AA463" s="59">
        <v>0</v>
      </c>
    </row>
    <row r="464" spans="1:27" ht="17.100000000000001" customHeight="1" x14ac:dyDescent="0.2">
      <c r="A464" s="59">
        <v>12</v>
      </c>
      <c r="B464" s="16" t="s">
        <v>1520</v>
      </c>
      <c r="C464" s="18">
        <v>24</v>
      </c>
      <c r="D464" s="59">
        <v>0.6</v>
      </c>
      <c r="E464" s="59" t="s">
        <v>34</v>
      </c>
      <c r="F464" s="59"/>
      <c r="G464" s="59"/>
      <c r="H464" s="59"/>
      <c r="I464" s="59"/>
      <c r="J464" s="59" t="s">
        <v>34</v>
      </c>
      <c r="K464" s="59"/>
      <c r="L464" s="59"/>
      <c r="M464" s="59"/>
      <c r="N464" s="59" t="s">
        <v>34</v>
      </c>
      <c r="O464" s="59"/>
      <c r="P464" s="59"/>
      <c r="Q464" s="59"/>
      <c r="R464" s="59"/>
      <c r="S464" s="59"/>
      <c r="T464" s="63"/>
      <c r="U464" s="59" t="s">
        <v>34</v>
      </c>
      <c r="V464" s="59">
        <v>2535218</v>
      </c>
      <c r="W464" s="59">
        <v>2535218</v>
      </c>
      <c r="X464" s="59">
        <v>0</v>
      </c>
      <c r="Y464" s="59">
        <v>0</v>
      </c>
      <c r="Z464" s="59">
        <v>0</v>
      </c>
      <c r="AA464" s="59">
        <v>0</v>
      </c>
    </row>
    <row r="465" spans="1:27" ht="17.100000000000001" customHeight="1" x14ac:dyDescent="0.2">
      <c r="A465" s="59">
        <v>13</v>
      </c>
      <c r="B465" s="65" t="s">
        <v>554</v>
      </c>
      <c r="C465" s="66">
        <v>44</v>
      </c>
      <c r="D465" s="67">
        <v>1</v>
      </c>
      <c r="E465" s="67"/>
      <c r="F465" s="67"/>
      <c r="G465" s="67"/>
      <c r="H465" s="67"/>
      <c r="I465" s="67"/>
      <c r="J465" s="67"/>
      <c r="K465" s="67"/>
      <c r="L465" s="67"/>
      <c r="M465" s="67"/>
      <c r="N465" s="67" t="s">
        <v>34</v>
      </c>
      <c r="O465" s="79"/>
      <c r="P465" s="79"/>
      <c r="Q465" s="79"/>
      <c r="R465" s="79"/>
      <c r="S465" s="68"/>
      <c r="T465" s="79"/>
      <c r="U465" s="79"/>
      <c r="V465" s="59">
        <v>1538940</v>
      </c>
      <c r="W465" s="59">
        <v>1538940</v>
      </c>
      <c r="X465" s="59">
        <v>0</v>
      </c>
      <c r="Y465" s="59">
        <v>0</v>
      </c>
      <c r="Z465" s="59">
        <v>0</v>
      </c>
      <c r="AA465" s="59">
        <v>0</v>
      </c>
    </row>
    <row r="466" spans="1:27" ht="17.100000000000001" customHeight="1" x14ac:dyDescent="0.2">
      <c r="A466" s="59">
        <v>14</v>
      </c>
      <c r="B466" s="16" t="s">
        <v>1521</v>
      </c>
      <c r="C466" s="18">
        <v>17</v>
      </c>
      <c r="D466" s="59">
        <v>0.4</v>
      </c>
      <c r="E466" s="59" t="s">
        <v>34</v>
      </c>
      <c r="F466" s="59"/>
      <c r="G466" s="59"/>
      <c r="H466" s="59"/>
      <c r="I466" s="59"/>
      <c r="J466" s="59"/>
      <c r="K466" s="59"/>
      <c r="L466" s="59"/>
      <c r="M466" s="59"/>
      <c r="N466" s="59"/>
      <c r="O466" s="63"/>
      <c r="P466" s="63"/>
      <c r="Q466" s="63" t="s">
        <v>34</v>
      </c>
      <c r="R466" s="63" t="s">
        <v>34</v>
      </c>
      <c r="S466" s="63"/>
      <c r="T466" s="63"/>
      <c r="U466" s="63" t="s">
        <v>34</v>
      </c>
      <c r="V466" s="59">
        <v>438596</v>
      </c>
      <c r="W466" s="59">
        <v>438596</v>
      </c>
      <c r="X466" s="59">
        <v>0</v>
      </c>
      <c r="Y466" s="59">
        <v>0</v>
      </c>
      <c r="Z466" s="59">
        <v>0</v>
      </c>
      <c r="AA466" s="59">
        <v>0</v>
      </c>
    </row>
    <row r="467" spans="1:27" ht="28.9" customHeight="1" x14ac:dyDescent="0.2">
      <c r="A467" s="13"/>
      <c r="B467" s="16" t="s">
        <v>37</v>
      </c>
      <c r="C467" s="59">
        <f>SUM(C453:C466)</f>
        <v>367</v>
      </c>
      <c r="D467" s="13">
        <f>SUM(D453:D466)</f>
        <v>8.9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>
        <f>SUM(V453:V466)</f>
        <v>20187071</v>
      </c>
      <c r="W467" s="13">
        <f>SUM(W453:W466)</f>
        <v>20187071</v>
      </c>
      <c r="X467" s="13">
        <v>0</v>
      </c>
      <c r="Y467" s="13">
        <v>0</v>
      </c>
      <c r="Z467" s="13">
        <v>0</v>
      </c>
      <c r="AA467" s="13">
        <v>0</v>
      </c>
    </row>
    <row r="468" spans="1:27" ht="17.850000000000001" customHeight="1" x14ac:dyDescent="0.2">
      <c r="A468" s="111" t="s">
        <v>556</v>
      </c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3"/>
    </row>
    <row r="469" spans="1:27" ht="17.100000000000001" customHeight="1" x14ac:dyDescent="0.2">
      <c r="A469" s="13">
        <v>1</v>
      </c>
      <c r="B469" s="16" t="s">
        <v>1522</v>
      </c>
      <c r="C469" s="59">
        <v>18</v>
      </c>
      <c r="D469" s="13">
        <v>0.5</v>
      </c>
      <c r="E469" s="13" t="s">
        <v>34</v>
      </c>
      <c r="F469" s="13"/>
      <c r="G469" s="13"/>
      <c r="H469" s="13"/>
      <c r="I469" s="13"/>
      <c r="J469" s="13" t="s">
        <v>34</v>
      </c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>
        <v>610416</v>
      </c>
      <c r="W469" s="13">
        <v>610416</v>
      </c>
      <c r="X469" s="13">
        <v>0</v>
      </c>
      <c r="Y469" s="13">
        <v>0</v>
      </c>
      <c r="Z469" s="13">
        <v>0</v>
      </c>
      <c r="AA469" s="13">
        <v>0</v>
      </c>
    </row>
    <row r="470" spans="1:27" ht="17.850000000000001" customHeight="1" x14ac:dyDescent="0.2">
      <c r="A470" s="13">
        <v>2</v>
      </c>
      <c r="B470" s="16" t="s">
        <v>1523</v>
      </c>
      <c r="C470" s="59">
        <v>0</v>
      </c>
      <c r="D470" s="13">
        <v>0.5</v>
      </c>
      <c r="E470" s="13" t="s">
        <v>34</v>
      </c>
      <c r="F470" s="13"/>
      <c r="G470" s="13" t="s">
        <v>34</v>
      </c>
      <c r="H470" s="13"/>
      <c r="I470" s="13"/>
      <c r="J470" s="13" t="s">
        <v>34</v>
      </c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>
        <v>1628628</v>
      </c>
      <c r="W470" s="13">
        <v>1628628</v>
      </c>
      <c r="X470" s="13">
        <v>0</v>
      </c>
      <c r="Y470" s="13">
        <v>0</v>
      </c>
      <c r="Z470" s="13">
        <v>0</v>
      </c>
      <c r="AA470" s="13">
        <v>0</v>
      </c>
    </row>
    <row r="471" spans="1:27" ht="17.850000000000001" customHeight="1" x14ac:dyDescent="0.2">
      <c r="A471" s="13">
        <v>3</v>
      </c>
      <c r="B471" s="16" t="s">
        <v>1524</v>
      </c>
      <c r="C471" s="59">
        <v>9</v>
      </c>
      <c r="D471" s="13">
        <v>0.3</v>
      </c>
      <c r="E471" s="13" t="s">
        <v>34</v>
      </c>
      <c r="F471" s="13"/>
      <c r="G471" s="13"/>
      <c r="H471" s="13"/>
      <c r="I471" s="13"/>
      <c r="J471" s="13" t="s">
        <v>34</v>
      </c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>
        <v>405518</v>
      </c>
      <c r="W471" s="13">
        <v>405518</v>
      </c>
      <c r="X471" s="13">
        <v>0</v>
      </c>
      <c r="Y471" s="13">
        <v>0</v>
      </c>
      <c r="Z471" s="13">
        <v>0</v>
      </c>
      <c r="AA471" s="13">
        <v>0</v>
      </c>
    </row>
    <row r="472" spans="1:27" ht="17.100000000000001" customHeight="1" x14ac:dyDescent="0.2">
      <c r="A472" s="13">
        <v>4</v>
      </c>
      <c r="B472" s="16" t="s">
        <v>1525</v>
      </c>
      <c r="C472" s="59">
        <v>19</v>
      </c>
      <c r="D472" s="13">
        <v>0.5</v>
      </c>
      <c r="E472" s="13" t="s">
        <v>34</v>
      </c>
      <c r="F472" s="13"/>
      <c r="G472" s="13"/>
      <c r="H472" s="13"/>
      <c r="I472" s="13"/>
      <c r="J472" s="13" t="s">
        <v>34</v>
      </c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>
        <v>592142</v>
      </c>
      <c r="W472" s="13">
        <v>592142</v>
      </c>
      <c r="X472" s="13">
        <v>0</v>
      </c>
      <c r="Y472" s="13">
        <v>0</v>
      </c>
      <c r="Z472" s="13">
        <v>0</v>
      </c>
      <c r="AA472" s="13">
        <v>0</v>
      </c>
    </row>
    <row r="473" spans="1:27" ht="17.850000000000001" customHeight="1" x14ac:dyDescent="0.2">
      <c r="A473" s="13">
        <v>5</v>
      </c>
      <c r="B473" s="16" t="s">
        <v>1526</v>
      </c>
      <c r="C473" s="59">
        <v>10</v>
      </c>
      <c r="D473" s="13">
        <v>0.3</v>
      </c>
      <c r="E473" s="13" t="s">
        <v>34</v>
      </c>
      <c r="F473" s="13"/>
      <c r="G473" s="13"/>
      <c r="H473" s="13"/>
      <c r="I473" s="13"/>
      <c r="J473" s="13" t="s">
        <v>34</v>
      </c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>
        <v>417053</v>
      </c>
      <c r="W473" s="13">
        <v>417053</v>
      </c>
      <c r="X473" s="13">
        <v>0</v>
      </c>
      <c r="Y473" s="13">
        <v>0</v>
      </c>
      <c r="Z473" s="13">
        <v>0</v>
      </c>
      <c r="AA473" s="13">
        <v>0</v>
      </c>
    </row>
    <row r="474" spans="1:27" ht="17.850000000000001" customHeight="1" x14ac:dyDescent="0.2">
      <c r="A474" s="59">
        <v>6</v>
      </c>
      <c r="B474" s="65" t="s">
        <v>564</v>
      </c>
      <c r="C474" s="66">
        <v>21</v>
      </c>
      <c r="D474" s="67">
        <v>0.8</v>
      </c>
      <c r="E474" s="67" t="s">
        <v>34</v>
      </c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 t="s">
        <v>34</v>
      </c>
      <c r="R474" s="67" t="s">
        <v>34</v>
      </c>
      <c r="S474" s="67"/>
      <c r="T474" s="67"/>
      <c r="U474" s="67" t="s">
        <v>34</v>
      </c>
      <c r="V474" s="59">
        <v>948244</v>
      </c>
      <c r="W474" s="59">
        <v>948244</v>
      </c>
      <c r="X474" s="59">
        <v>0</v>
      </c>
      <c r="Y474" s="59">
        <v>0</v>
      </c>
      <c r="Z474" s="59">
        <v>0</v>
      </c>
      <c r="AA474" s="59">
        <v>0</v>
      </c>
    </row>
    <row r="475" spans="1:27" ht="19.149999999999999" customHeight="1" x14ac:dyDescent="0.2">
      <c r="A475" s="13"/>
      <c r="B475" s="16" t="s">
        <v>37</v>
      </c>
      <c r="C475" s="59">
        <f>SUM(C469:C474)</f>
        <v>77</v>
      </c>
      <c r="D475" s="13">
        <f>SUM(D469:D474)</f>
        <v>2.9000000000000004</v>
      </c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>
        <f>SUM(V469:V474)</f>
        <v>4602001</v>
      </c>
      <c r="W475" s="13">
        <f>SUM(W469:W474)</f>
        <v>4602001</v>
      </c>
      <c r="X475" s="13">
        <v>0</v>
      </c>
      <c r="Y475" s="13">
        <v>0</v>
      </c>
      <c r="Z475" s="13">
        <v>0</v>
      </c>
      <c r="AA475" s="13">
        <v>0</v>
      </c>
    </row>
    <row r="476" spans="1:27" ht="17.850000000000001" customHeight="1" x14ac:dyDescent="0.2">
      <c r="A476" s="111" t="s">
        <v>569</v>
      </c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3"/>
    </row>
    <row r="477" spans="1:27" ht="17.850000000000001" customHeight="1" x14ac:dyDescent="0.2">
      <c r="A477" s="13">
        <v>1</v>
      </c>
      <c r="B477" s="16" t="s">
        <v>1134</v>
      </c>
      <c r="C477" s="59">
        <v>14</v>
      </c>
      <c r="D477" s="13">
        <v>0.3</v>
      </c>
      <c r="E477" s="13" t="s">
        <v>34</v>
      </c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 t="s">
        <v>34</v>
      </c>
      <c r="R477" s="13" t="s">
        <v>34</v>
      </c>
      <c r="S477" s="13"/>
      <c r="T477" s="13"/>
      <c r="U477" s="13"/>
      <c r="V477" s="13">
        <v>350192</v>
      </c>
      <c r="W477" s="13">
        <v>350192</v>
      </c>
      <c r="X477" s="13">
        <v>0</v>
      </c>
      <c r="Y477" s="13">
        <v>0</v>
      </c>
      <c r="Z477" s="13">
        <v>0</v>
      </c>
      <c r="AA477" s="13">
        <v>0</v>
      </c>
    </row>
    <row r="478" spans="1:27" ht="17.100000000000001" customHeight="1" x14ac:dyDescent="0.2">
      <c r="A478" s="13">
        <v>2</v>
      </c>
      <c r="B478" s="16" t="s">
        <v>1527</v>
      </c>
      <c r="C478" s="59">
        <v>12</v>
      </c>
      <c r="D478" s="13">
        <v>0.3</v>
      </c>
      <c r="E478" s="13" t="s">
        <v>34</v>
      </c>
      <c r="F478" s="13"/>
      <c r="G478" s="13"/>
      <c r="H478" s="13"/>
      <c r="I478" s="13"/>
      <c r="J478" s="13"/>
      <c r="K478" s="13"/>
      <c r="L478" s="13"/>
      <c r="M478" s="13" t="s">
        <v>34</v>
      </c>
      <c r="N478" s="13"/>
      <c r="O478" s="13"/>
      <c r="P478" s="13"/>
      <c r="Q478" s="13"/>
      <c r="R478" s="13"/>
      <c r="S478" s="13"/>
      <c r="T478" s="13"/>
      <c r="U478" s="13"/>
      <c r="V478" s="13">
        <v>242988</v>
      </c>
      <c r="W478" s="13">
        <v>242988</v>
      </c>
      <c r="X478" s="13">
        <v>0</v>
      </c>
      <c r="Y478" s="13">
        <v>0</v>
      </c>
      <c r="Z478" s="13">
        <v>0</v>
      </c>
      <c r="AA478" s="13">
        <v>0</v>
      </c>
    </row>
    <row r="479" spans="1:27" ht="17.100000000000001" customHeight="1" x14ac:dyDescent="0.2">
      <c r="A479" s="59">
        <v>3</v>
      </c>
      <c r="B479" s="65" t="s">
        <v>570</v>
      </c>
      <c r="C479" s="66">
        <v>13</v>
      </c>
      <c r="D479" s="67">
        <v>0.2</v>
      </c>
      <c r="E479" s="67" t="s">
        <v>34</v>
      </c>
      <c r="F479" s="67"/>
      <c r="G479" s="67"/>
      <c r="H479" s="67"/>
      <c r="I479" s="67"/>
      <c r="J479" s="67" t="s">
        <v>34</v>
      </c>
      <c r="K479" s="67" t="s">
        <v>34</v>
      </c>
      <c r="L479" s="67" t="s">
        <v>34</v>
      </c>
      <c r="M479" s="78"/>
      <c r="N479" s="78"/>
      <c r="O479" s="79"/>
      <c r="P479" s="79"/>
      <c r="Q479" s="79"/>
      <c r="R479" s="79"/>
      <c r="S479" s="68"/>
      <c r="T479" s="79"/>
      <c r="U479" s="79"/>
      <c r="V479" s="59">
        <v>410311</v>
      </c>
      <c r="W479" s="59">
        <v>410311</v>
      </c>
      <c r="X479" s="59">
        <v>0</v>
      </c>
      <c r="Y479" s="59">
        <v>0</v>
      </c>
      <c r="Z479" s="59">
        <v>0</v>
      </c>
      <c r="AA479" s="59">
        <v>0</v>
      </c>
    </row>
    <row r="480" spans="1:27" ht="19.899999999999999" customHeight="1" x14ac:dyDescent="0.2">
      <c r="A480" s="13"/>
      <c r="B480" s="16" t="s">
        <v>37</v>
      </c>
      <c r="C480" s="59">
        <f>SUM(C477:C479)</f>
        <v>39</v>
      </c>
      <c r="D480" s="13">
        <f>SUM(D477:D479)</f>
        <v>0.8</v>
      </c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>
        <f>SUM(V477:V479)</f>
        <v>1003491</v>
      </c>
      <c r="W480" s="13">
        <f>SUM(W477:W479)</f>
        <v>1003491</v>
      </c>
      <c r="X480" s="13">
        <v>0</v>
      </c>
      <c r="Y480" s="13">
        <v>0</v>
      </c>
      <c r="Z480" s="13">
        <v>0</v>
      </c>
      <c r="AA480" s="13">
        <v>0</v>
      </c>
    </row>
    <row r="481" spans="1:27" ht="17.850000000000001" customHeight="1" x14ac:dyDescent="0.2">
      <c r="A481" s="111" t="s">
        <v>575</v>
      </c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3"/>
    </row>
    <row r="482" spans="1:27" ht="17.100000000000001" customHeight="1" x14ac:dyDescent="0.2">
      <c r="A482" s="13">
        <v>1</v>
      </c>
      <c r="B482" s="16" t="s">
        <v>577</v>
      </c>
      <c r="C482" s="59">
        <v>29</v>
      </c>
      <c r="D482" s="13">
        <v>1</v>
      </c>
      <c r="E482" s="13" t="s">
        <v>34</v>
      </c>
      <c r="F482" s="13"/>
      <c r="G482" s="13" t="s">
        <v>34</v>
      </c>
      <c r="H482" s="13" t="s">
        <v>34</v>
      </c>
      <c r="I482" s="13"/>
      <c r="J482" s="13" t="s">
        <v>34</v>
      </c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>
        <v>4245032</v>
      </c>
      <c r="W482" s="13">
        <v>4245032</v>
      </c>
      <c r="X482" s="13">
        <v>0</v>
      </c>
      <c r="Y482" s="13">
        <v>0</v>
      </c>
      <c r="Z482" s="13">
        <v>0</v>
      </c>
      <c r="AA482" s="13">
        <v>0</v>
      </c>
    </row>
    <row r="483" spans="1:27" ht="19.899999999999999" customHeight="1" x14ac:dyDescent="0.2">
      <c r="A483" s="13"/>
      <c r="B483" s="16" t="s">
        <v>37</v>
      </c>
      <c r="C483" s="59">
        <v>29</v>
      </c>
      <c r="D483" s="13">
        <v>1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>
        <v>4245032</v>
      </c>
      <c r="W483" s="13">
        <v>4245032</v>
      </c>
      <c r="X483" s="13">
        <v>0</v>
      </c>
      <c r="Y483" s="13">
        <v>0</v>
      </c>
      <c r="Z483" s="13">
        <v>0</v>
      </c>
      <c r="AA483" s="13">
        <v>0</v>
      </c>
    </row>
    <row r="484" spans="1:27" ht="17.850000000000001" customHeight="1" x14ac:dyDescent="0.2">
      <c r="A484" s="111" t="s">
        <v>584</v>
      </c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3"/>
    </row>
    <row r="485" spans="1:27" ht="17.100000000000001" customHeight="1" x14ac:dyDescent="0.2">
      <c r="A485" s="13">
        <v>1</v>
      </c>
      <c r="B485" s="16" t="s">
        <v>1528</v>
      </c>
      <c r="C485" s="59">
        <v>5</v>
      </c>
      <c r="D485" s="13">
        <v>0.1</v>
      </c>
      <c r="E485" s="13" t="s">
        <v>34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 t="s">
        <v>34</v>
      </c>
      <c r="R485" s="13" t="s">
        <v>34</v>
      </c>
      <c r="S485" s="13"/>
      <c r="T485" s="13"/>
      <c r="U485" s="13" t="s">
        <v>34</v>
      </c>
      <c r="V485" s="13">
        <v>182818</v>
      </c>
      <c r="W485" s="13">
        <v>182818</v>
      </c>
      <c r="X485" s="13">
        <v>0</v>
      </c>
      <c r="Y485" s="13">
        <v>0</v>
      </c>
      <c r="Z485" s="13">
        <v>0</v>
      </c>
      <c r="AA485" s="13">
        <v>0</v>
      </c>
    </row>
    <row r="486" spans="1:27" ht="17.850000000000001" customHeight="1" x14ac:dyDescent="0.2">
      <c r="A486" s="13">
        <v>2</v>
      </c>
      <c r="B486" s="16" t="s">
        <v>590</v>
      </c>
      <c r="C486" s="59">
        <v>53</v>
      </c>
      <c r="D486" s="13">
        <v>1.3</v>
      </c>
      <c r="E486" s="13" t="s">
        <v>34</v>
      </c>
      <c r="F486" s="13"/>
      <c r="G486" s="13"/>
      <c r="H486" s="13" t="s">
        <v>34</v>
      </c>
      <c r="I486" s="13" t="s">
        <v>34</v>
      </c>
      <c r="J486" s="13" t="s">
        <v>34</v>
      </c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>
        <v>3528666</v>
      </c>
      <c r="W486" s="13">
        <v>3528666</v>
      </c>
      <c r="X486" s="13">
        <v>0</v>
      </c>
      <c r="Y486" s="13">
        <v>0</v>
      </c>
      <c r="Z486" s="13">
        <v>0</v>
      </c>
      <c r="AA486" s="13">
        <v>0</v>
      </c>
    </row>
    <row r="487" spans="1:27" ht="17.850000000000001" customHeight="1" x14ac:dyDescent="0.2">
      <c r="A487" s="13">
        <v>3</v>
      </c>
      <c r="B487" s="16" t="s">
        <v>1529</v>
      </c>
      <c r="C487" s="59">
        <v>18</v>
      </c>
      <c r="D487" s="13">
        <v>0.4</v>
      </c>
      <c r="E487" s="13" t="s">
        <v>34</v>
      </c>
      <c r="F487" s="13"/>
      <c r="G487" s="13"/>
      <c r="H487" s="13"/>
      <c r="I487" s="13"/>
      <c r="J487" s="13" t="s">
        <v>34</v>
      </c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>
        <v>496627</v>
      </c>
      <c r="W487" s="13">
        <v>496627</v>
      </c>
      <c r="X487" s="13">
        <v>0</v>
      </c>
      <c r="Y487" s="13">
        <v>0</v>
      </c>
      <c r="Z487" s="13">
        <v>0</v>
      </c>
      <c r="AA487" s="13">
        <v>0</v>
      </c>
    </row>
    <row r="488" spans="1:27" ht="17.850000000000001" customHeight="1" x14ac:dyDescent="0.2">
      <c r="A488" s="59">
        <v>4</v>
      </c>
      <c r="B488" s="65" t="s">
        <v>1858</v>
      </c>
      <c r="C488" s="66">
        <v>24</v>
      </c>
      <c r="D488" s="67">
        <v>0.7</v>
      </c>
      <c r="E488" s="67" t="s">
        <v>34</v>
      </c>
      <c r="F488" s="67"/>
      <c r="G488" s="67"/>
      <c r="H488" s="67"/>
      <c r="I488" s="67"/>
      <c r="J488" s="67"/>
      <c r="K488" s="67"/>
      <c r="L488" s="67"/>
      <c r="M488" s="67"/>
      <c r="N488" s="67" t="s">
        <v>34</v>
      </c>
      <c r="O488" s="59"/>
      <c r="P488" s="59"/>
      <c r="Q488" s="59"/>
      <c r="R488" s="59"/>
      <c r="S488" s="59"/>
      <c r="T488" s="59"/>
      <c r="U488" s="59"/>
      <c r="V488" s="59">
        <v>1167192</v>
      </c>
      <c r="W488" s="59">
        <v>1167192</v>
      </c>
      <c r="X488" s="59">
        <v>0</v>
      </c>
      <c r="Y488" s="59">
        <v>0</v>
      </c>
      <c r="Z488" s="59">
        <v>0</v>
      </c>
      <c r="AA488" s="59">
        <v>0</v>
      </c>
    </row>
    <row r="489" spans="1:27" ht="19.899999999999999" customHeight="1" x14ac:dyDescent="0.2">
      <c r="A489" s="59">
        <v>5</v>
      </c>
      <c r="B489" s="16" t="s">
        <v>1530</v>
      </c>
      <c r="C489" s="59">
        <v>9</v>
      </c>
      <c r="D489" s="13">
        <v>0.3</v>
      </c>
      <c r="E489" s="13" t="s">
        <v>34</v>
      </c>
      <c r="F489" s="13"/>
      <c r="G489" s="13" t="s">
        <v>34</v>
      </c>
      <c r="H489" s="13"/>
      <c r="I489" s="13"/>
      <c r="J489" s="13" t="s">
        <v>34</v>
      </c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>
        <v>1221921</v>
      </c>
      <c r="W489" s="13">
        <v>1221921</v>
      </c>
      <c r="X489" s="13">
        <v>0</v>
      </c>
      <c r="Y489" s="13">
        <v>0</v>
      </c>
      <c r="Z489" s="13">
        <v>0</v>
      </c>
      <c r="AA489" s="13">
        <v>0</v>
      </c>
    </row>
    <row r="490" spans="1:27" ht="19.899999999999999" customHeight="1" x14ac:dyDescent="0.2">
      <c r="A490" s="13"/>
      <c r="B490" s="16" t="s">
        <v>37</v>
      </c>
      <c r="C490" s="59">
        <f>SUM(C485:C489)</f>
        <v>109</v>
      </c>
      <c r="D490" s="13">
        <f>SUM(D485:D489)</f>
        <v>2.8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>
        <f>SUM(V485:V489)</f>
        <v>6597224</v>
      </c>
      <c r="W490" s="13">
        <f>SUM(W485:W489)</f>
        <v>6597224</v>
      </c>
      <c r="X490" s="13">
        <v>0</v>
      </c>
      <c r="Y490" s="13">
        <v>0</v>
      </c>
      <c r="Z490" s="13">
        <v>0</v>
      </c>
      <c r="AA490" s="13">
        <v>0</v>
      </c>
    </row>
    <row r="491" spans="1:27" ht="17.100000000000001" customHeight="1" x14ac:dyDescent="0.2">
      <c r="A491" s="111" t="s">
        <v>599</v>
      </c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3"/>
    </row>
    <row r="492" spans="1:27" ht="17.850000000000001" customHeight="1" x14ac:dyDescent="0.2">
      <c r="A492" s="13">
        <v>1</v>
      </c>
      <c r="B492" s="16" t="s">
        <v>1531</v>
      </c>
      <c r="C492" s="59">
        <v>46</v>
      </c>
      <c r="D492" s="13">
        <v>1.9</v>
      </c>
      <c r="E492" s="13" t="s">
        <v>34</v>
      </c>
      <c r="F492" s="13"/>
      <c r="G492" s="13"/>
      <c r="H492" s="13" t="s">
        <v>34</v>
      </c>
      <c r="I492" s="13"/>
      <c r="J492" s="13" t="s">
        <v>34</v>
      </c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>
        <v>5491950</v>
      </c>
      <c r="W492" s="13">
        <v>5491950</v>
      </c>
      <c r="X492" s="13">
        <v>0</v>
      </c>
      <c r="Y492" s="13">
        <v>0</v>
      </c>
      <c r="Z492" s="13">
        <v>0</v>
      </c>
      <c r="AA492" s="13">
        <v>0</v>
      </c>
    </row>
    <row r="493" spans="1:27" ht="17.100000000000001" customHeight="1" x14ac:dyDescent="0.2">
      <c r="A493" s="13">
        <v>2</v>
      </c>
      <c r="B493" s="16" t="s">
        <v>1532</v>
      </c>
      <c r="C493" s="59">
        <v>38</v>
      </c>
      <c r="D493" s="13">
        <v>1.5</v>
      </c>
      <c r="E493" s="13" t="s">
        <v>34</v>
      </c>
      <c r="F493" s="13"/>
      <c r="G493" s="13" t="s">
        <v>34</v>
      </c>
      <c r="H493" s="13" t="s">
        <v>34</v>
      </c>
      <c r="I493" s="13" t="s">
        <v>34</v>
      </c>
      <c r="J493" s="13" t="s">
        <v>34</v>
      </c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>
        <v>6177294</v>
      </c>
      <c r="W493" s="13">
        <v>6177294</v>
      </c>
      <c r="X493" s="13">
        <v>0</v>
      </c>
      <c r="Y493" s="13">
        <v>0</v>
      </c>
      <c r="Z493" s="13">
        <v>0</v>
      </c>
      <c r="AA493" s="13">
        <v>0</v>
      </c>
    </row>
    <row r="494" spans="1:27" ht="17.850000000000001" customHeight="1" x14ac:dyDescent="0.2">
      <c r="A494" s="13">
        <v>3</v>
      </c>
      <c r="B494" s="16" t="s">
        <v>603</v>
      </c>
      <c r="C494" s="59">
        <v>27</v>
      </c>
      <c r="D494" s="13">
        <v>1.3</v>
      </c>
      <c r="E494" s="13" t="s">
        <v>34</v>
      </c>
      <c r="F494" s="13"/>
      <c r="G494" s="13"/>
      <c r="H494" s="13" t="s">
        <v>34</v>
      </c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>
        <v>2490706</v>
      </c>
      <c r="W494" s="13">
        <v>2490706</v>
      </c>
      <c r="X494" s="13">
        <v>0</v>
      </c>
      <c r="Y494" s="13">
        <v>0</v>
      </c>
      <c r="Z494" s="13">
        <v>0</v>
      </c>
      <c r="AA494" s="13">
        <v>0</v>
      </c>
    </row>
    <row r="495" spans="1:27" ht="17.850000000000001" customHeight="1" x14ac:dyDescent="0.2">
      <c r="A495" s="59">
        <v>4</v>
      </c>
      <c r="B495" s="65" t="s">
        <v>1879</v>
      </c>
      <c r="C495" s="66">
        <v>6</v>
      </c>
      <c r="D495" s="67">
        <v>0.1</v>
      </c>
      <c r="E495" s="67" t="s">
        <v>34</v>
      </c>
      <c r="F495" s="67"/>
      <c r="G495" s="67"/>
      <c r="H495" s="67" t="s">
        <v>34</v>
      </c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>
        <v>381200</v>
      </c>
      <c r="W495" s="59">
        <v>381200</v>
      </c>
      <c r="X495" s="59">
        <v>0</v>
      </c>
      <c r="Y495" s="59">
        <v>0</v>
      </c>
      <c r="Z495" s="59">
        <v>0</v>
      </c>
      <c r="AA495" s="59">
        <v>0</v>
      </c>
    </row>
    <row r="496" spans="1:27" ht="19.149999999999999" customHeight="1" x14ac:dyDescent="0.2">
      <c r="A496" s="59">
        <v>5</v>
      </c>
      <c r="B496" s="16" t="s">
        <v>610</v>
      </c>
      <c r="C496" s="59">
        <v>156</v>
      </c>
      <c r="D496" s="13">
        <v>3.3</v>
      </c>
      <c r="E496" s="13" t="s">
        <v>34</v>
      </c>
      <c r="F496" s="13"/>
      <c r="G496" s="13" t="s">
        <v>34</v>
      </c>
      <c r="H496" s="13" t="s">
        <v>34</v>
      </c>
      <c r="I496" s="13" t="s">
        <v>34</v>
      </c>
      <c r="J496" s="13" t="s">
        <v>34</v>
      </c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>
        <v>12219604</v>
      </c>
      <c r="W496" s="13">
        <v>12219604</v>
      </c>
      <c r="X496" s="13">
        <v>0</v>
      </c>
      <c r="Y496" s="13">
        <v>0</v>
      </c>
      <c r="Z496" s="13">
        <v>0</v>
      </c>
      <c r="AA496" s="13">
        <v>0</v>
      </c>
    </row>
    <row r="497" spans="1:27" ht="19.899999999999999" customHeight="1" x14ac:dyDescent="0.2">
      <c r="A497" s="59">
        <v>6</v>
      </c>
      <c r="B497" s="16" t="s">
        <v>1533</v>
      </c>
      <c r="C497" s="59">
        <v>35</v>
      </c>
      <c r="D497" s="13">
        <v>1.1000000000000001</v>
      </c>
      <c r="E497" s="13" t="s">
        <v>34</v>
      </c>
      <c r="F497" s="13"/>
      <c r="G497" s="13" t="s">
        <v>34</v>
      </c>
      <c r="H497" s="13" t="s">
        <v>34</v>
      </c>
      <c r="I497" s="13" t="s">
        <v>34</v>
      </c>
      <c r="J497" s="13" t="s">
        <v>34</v>
      </c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>
        <v>4453446</v>
      </c>
      <c r="W497" s="13">
        <v>4453446</v>
      </c>
      <c r="X497" s="13">
        <v>0</v>
      </c>
      <c r="Y497" s="13">
        <v>0</v>
      </c>
      <c r="Z497" s="13">
        <v>0</v>
      </c>
      <c r="AA497" s="13">
        <v>0</v>
      </c>
    </row>
    <row r="498" spans="1:27" ht="28.9" customHeight="1" x14ac:dyDescent="0.2">
      <c r="A498" s="13"/>
      <c r="B498" s="16" t="s">
        <v>37</v>
      </c>
      <c r="C498" s="59">
        <f>SUM(C492:C497)</f>
        <v>308</v>
      </c>
      <c r="D498" s="13">
        <f>SUM(D492:D497)</f>
        <v>9.1999999999999993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>
        <f>SUM(V492:V497)</f>
        <v>31214200</v>
      </c>
      <c r="W498" s="13">
        <f>SUM(W492:W497)</f>
        <v>31214200</v>
      </c>
      <c r="X498" s="13">
        <v>0</v>
      </c>
      <c r="Y498" s="13">
        <v>0</v>
      </c>
      <c r="Z498" s="13">
        <v>0</v>
      </c>
      <c r="AA498" s="13">
        <v>0</v>
      </c>
    </row>
    <row r="499" spans="1:27" ht="17.850000000000001" customHeight="1" x14ac:dyDescent="0.2">
      <c r="A499" s="111" t="s">
        <v>612</v>
      </c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3"/>
    </row>
    <row r="500" spans="1:27" ht="19.899999999999999" customHeight="1" x14ac:dyDescent="0.2">
      <c r="A500" s="13">
        <v>1</v>
      </c>
      <c r="B500" s="65" t="s">
        <v>1869</v>
      </c>
      <c r="C500" s="67">
        <v>8</v>
      </c>
      <c r="D500" s="67">
        <v>0.2</v>
      </c>
      <c r="E500" s="67" t="s">
        <v>34</v>
      </c>
      <c r="F500" s="67"/>
      <c r="G500" s="67" t="s">
        <v>34</v>
      </c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13">
        <v>514510</v>
      </c>
      <c r="W500" s="13">
        <v>514510</v>
      </c>
      <c r="X500" s="13">
        <v>0</v>
      </c>
      <c r="Y500" s="13">
        <v>0</v>
      </c>
      <c r="Z500" s="13">
        <v>0</v>
      </c>
      <c r="AA500" s="13">
        <v>0</v>
      </c>
    </row>
    <row r="501" spans="1:27" ht="19.149999999999999" customHeight="1" x14ac:dyDescent="0.2">
      <c r="A501" s="13">
        <v>2</v>
      </c>
      <c r="B501" s="65" t="s">
        <v>1734</v>
      </c>
      <c r="C501" s="67">
        <v>37</v>
      </c>
      <c r="D501" s="67">
        <v>0.7</v>
      </c>
      <c r="E501" s="67" t="s">
        <v>34</v>
      </c>
      <c r="F501" s="67"/>
      <c r="G501" s="67"/>
      <c r="H501" s="67"/>
      <c r="I501" s="67"/>
      <c r="J501" s="67"/>
      <c r="K501" s="67"/>
      <c r="L501" s="67"/>
      <c r="M501" s="67"/>
      <c r="N501" s="67" t="s">
        <v>34</v>
      </c>
      <c r="O501" s="67"/>
      <c r="P501" s="67"/>
      <c r="Q501" s="67"/>
      <c r="R501" s="67"/>
      <c r="S501" s="67"/>
      <c r="T501" s="67"/>
      <c r="U501" s="67"/>
      <c r="V501" s="13">
        <v>931788</v>
      </c>
      <c r="W501" s="13">
        <v>931788</v>
      </c>
      <c r="X501" s="13">
        <v>0</v>
      </c>
      <c r="Y501" s="13">
        <v>0</v>
      </c>
      <c r="Z501" s="13">
        <v>0</v>
      </c>
      <c r="AA501" s="13">
        <v>0</v>
      </c>
    </row>
    <row r="502" spans="1:27" ht="19.899999999999999" customHeight="1" x14ac:dyDescent="0.2">
      <c r="A502" s="59">
        <v>3</v>
      </c>
      <c r="B502" s="65" t="s">
        <v>1847</v>
      </c>
      <c r="C502" s="67">
        <v>18</v>
      </c>
      <c r="D502" s="67">
        <v>0.4</v>
      </c>
      <c r="E502" s="67" t="s">
        <v>34</v>
      </c>
      <c r="F502" s="67"/>
      <c r="G502" s="67"/>
      <c r="H502" s="67"/>
      <c r="I502" s="67"/>
      <c r="J502" s="67"/>
      <c r="K502" s="67"/>
      <c r="L502" s="67"/>
      <c r="M502" s="67"/>
      <c r="N502" s="67" t="s">
        <v>34</v>
      </c>
      <c r="O502" s="67"/>
      <c r="P502" s="67"/>
      <c r="Q502" s="67" t="s">
        <v>34</v>
      </c>
      <c r="R502" s="67" t="s">
        <v>34</v>
      </c>
      <c r="S502" s="67" t="s">
        <v>34</v>
      </c>
      <c r="T502" s="67" t="s">
        <v>34</v>
      </c>
      <c r="U502" s="67" t="s">
        <v>34</v>
      </c>
      <c r="V502" s="13">
        <v>1144070</v>
      </c>
      <c r="W502" s="13">
        <v>1144070</v>
      </c>
      <c r="X502" s="13">
        <v>0</v>
      </c>
      <c r="Y502" s="13">
        <v>0</v>
      </c>
      <c r="Z502" s="13">
        <v>0</v>
      </c>
      <c r="AA502" s="13">
        <v>0</v>
      </c>
    </row>
    <row r="503" spans="1:27" ht="19.899999999999999" customHeight="1" x14ac:dyDescent="0.2">
      <c r="A503" s="59">
        <v>4</v>
      </c>
      <c r="B503" s="16" t="s">
        <v>1534</v>
      </c>
      <c r="C503" s="59">
        <v>21</v>
      </c>
      <c r="D503" s="13">
        <v>0.3</v>
      </c>
      <c r="E503" s="13" t="s">
        <v>34</v>
      </c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 t="s">
        <v>34</v>
      </c>
      <c r="T503" s="13" t="s">
        <v>34</v>
      </c>
      <c r="U503" s="13"/>
      <c r="V503" s="13">
        <v>412732</v>
      </c>
      <c r="W503" s="13">
        <v>412732</v>
      </c>
      <c r="X503" s="13">
        <v>0</v>
      </c>
      <c r="Y503" s="13">
        <v>0</v>
      </c>
      <c r="Z503" s="13">
        <v>0</v>
      </c>
      <c r="AA503" s="13">
        <v>0</v>
      </c>
    </row>
    <row r="504" spans="1:27" ht="17.850000000000001" customHeight="1" x14ac:dyDescent="0.2">
      <c r="A504" s="59">
        <v>5</v>
      </c>
      <c r="B504" s="65" t="s">
        <v>1870</v>
      </c>
      <c r="C504" s="66">
        <v>26</v>
      </c>
      <c r="D504" s="67">
        <v>0.4</v>
      </c>
      <c r="E504" s="67" t="s">
        <v>34</v>
      </c>
      <c r="F504" s="67"/>
      <c r="G504" s="67"/>
      <c r="H504" s="67"/>
      <c r="I504" s="67"/>
      <c r="J504" s="67"/>
      <c r="K504" s="67"/>
      <c r="L504" s="67"/>
      <c r="M504" s="67"/>
      <c r="N504" s="67"/>
      <c r="O504" s="68"/>
      <c r="P504" s="68"/>
      <c r="Q504" s="68"/>
      <c r="R504" s="68"/>
      <c r="S504" s="86"/>
      <c r="T504" s="86"/>
      <c r="U504" s="68" t="s">
        <v>34</v>
      </c>
      <c r="V504" s="59">
        <v>467354</v>
      </c>
      <c r="W504" s="59">
        <v>467354</v>
      </c>
      <c r="X504" s="59">
        <v>0</v>
      </c>
      <c r="Y504" s="59">
        <v>0</v>
      </c>
      <c r="Z504" s="59">
        <v>0</v>
      </c>
      <c r="AA504" s="59">
        <v>0</v>
      </c>
    </row>
    <row r="505" spans="1:27" ht="17.850000000000001" customHeight="1" x14ac:dyDescent="0.2">
      <c r="A505" s="59">
        <v>6</v>
      </c>
      <c r="B505" s="16" t="s">
        <v>1535</v>
      </c>
      <c r="C505" s="18">
        <v>22</v>
      </c>
      <c r="D505" s="59">
        <v>0.5</v>
      </c>
      <c r="E505" s="59" t="s">
        <v>34</v>
      </c>
      <c r="F505" s="59"/>
      <c r="G505" s="59"/>
      <c r="H505" s="59" t="s">
        <v>34</v>
      </c>
      <c r="I505" s="59"/>
      <c r="J505" s="59" t="s">
        <v>34</v>
      </c>
      <c r="K505" s="59"/>
      <c r="L505" s="59"/>
      <c r="M505" s="59"/>
      <c r="N505" s="59"/>
      <c r="O505" s="63"/>
      <c r="P505" s="63"/>
      <c r="Q505" s="63"/>
      <c r="R505" s="63"/>
      <c r="S505" s="63"/>
      <c r="T505" s="63"/>
      <c r="U505" s="63"/>
      <c r="V505" s="59">
        <v>2455755</v>
      </c>
      <c r="W505" s="59">
        <v>2455755</v>
      </c>
      <c r="X505" s="59">
        <v>0</v>
      </c>
      <c r="Y505" s="59">
        <v>0</v>
      </c>
      <c r="Z505" s="59">
        <v>0</v>
      </c>
      <c r="AA505" s="59">
        <v>0</v>
      </c>
    </row>
    <row r="506" spans="1:27" ht="17.850000000000001" customHeight="1" x14ac:dyDescent="0.2">
      <c r="A506" s="59">
        <v>7</v>
      </c>
      <c r="B506" s="16" t="s">
        <v>1536</v>
      </c>
      <c r="C506" s="18">
        <v>22</v>
      </c>
      <c r="D506" s="59">
        <v>0.6</v>
      </c>
      <c r="E506" s="59" t="s">
        <v>34</v>
      </c>
      <c r="F506" s="59"/>
      <c r="G506" s="59"/>
      <c r="H506" s="59"/>
      <c r="I506" s="59"/>
      <c r="J506" s="59" t="s">
        <v>34</v>
      </c>
      <c r="K506" s="59"/>
      <c r="L506" s="59"/>
      <c r="M506" s="59"/>
      <c r="N506" s="59"/>
      <c r="O506" s="63"/>
      <c r="P506" s="63"/>
      <c r="Q506" s="63"/>
      <c r="R506" s="63"/>
      <c r="S506" s="63"/>
      <c r="T506" s="63"/>
      <c r="U506" s="63"/>
      <c r="V506" s="59">
        <v>749088</v>
      </c>
      <c r="W506" s="59">
        <v>749088</v>
      </c>
      <c r="X506" s="59">
        <v>0</v>
      </c>
      <c r="Y506" s="59">
        <v>0</v>
      </c>
      <c r="Z506" s="59">
        <v>0</v>
      </c>
      <c r="AA506" s="59">
        <v>0</v>
      </c>
    </row>
    <row r="507" spans="1:27" ht="17.850000000000001" customHeight="1" x14ac:dyDescent="0.2">
      <c r="A507" s="59">
        <v>8</v>
      </c>
      <c r="B507" s="65" t="s">
        <v>1848</v>
      </c>
      <c r="C507" s="66">
        <v>15</v>
      </c>
      <c r="D507" s="67">
        <v>0.4</v>
      </c>
      <c r="E507" s="67" t="s">
        <v>34</v>
      </c>
      <c r="F507" s="67"/>
      <c r="G507" s="67"/>
      <c r="H507" s="67"/>
      <c r="I507" s="67"/>
      <c r="J507" s="67"/>
      <c r="K507" s="67"/>
      <c r="L507" s="67"/>
      <c r="M507" s="67"/>
      <c r="N507" s="67" t="s">
        <v>34</v>
      </c>
      <c r="O507" s="67"/>
      <c r="P507" s="78"/>
      <c r="Q507" s="78"/>
      <c r="R507" s="78"/>
      <c r="S507" s="67"/>
      <c r="T507" s="78"/>
      <c r="U507" s="78"/>
      <c r="V507" s="59">
        <v>574860</v>
      </c>
      <c r="W507" s="59">
        <v>574860</v>
      </c>
      <c r="X507" s="59">
        <v>0</v>
      </c>
      <c r="Y507" s="59">
        <v>0</v>
      </c>
      <c r="Z507" s="59">
        <v>0</v>
      </c>
      <c r="AA507" s="59">
        <v>0</v>
      </c>
    </row>
    <row r="508" spans="1:27" ht="17.850000000000001" customHeight="1" x14ac:dyDescent="0.2">
      <c r="A508" s="59">
        <v>9</v>
      </c>
      <c r="B508" s="16" t="s">
        <v>1537</v>
      </c>
      <c r="C508" s="18">
        <v>10</v>
      </c>
      <c r="D508" s="59">
        <v>0.4</v>
      </c>
      <c r="E508" s="59" t="s">
        <v>34</v>
      </c>
      <c r="F508" s="59"/>
      <c r="G508" s="59"/>
      <c r="H508" s="59" t="s">
        <v>34</v>
      </c>
      <c r="I508" s="59" t="s">
        <v>34</v>
      </c>
      <c r="J508" s="59" t="s">
        <v>34</v>
      </c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>
        <v>1858366</v>
      </c>
      <c r="W508" s="59">
        <v>1858366</v>
      </c>
      <c r="X508" s="59">
        <v>0</v>
      </c>
      <c r="Y508" s="59">
        <v>0</v>
      </c>
      <c r="Z508" s="59">
        <v>0</v>
      </c>
      <c r="AA508" s="59">
        <v>0</v>
      </c>
    </row>
    <row r="509" spans="1:27" ht="19.899999999999999" customHeight="1" x14ac:dyDescent="0.2">
      <c r="A509" s="13"/>
      <c r="B509" s="16" t="s">
        <v>37</v>
      </c>
      <c r="C509" s="59">
        <f>SUM(C500:C508)</f>
        <v>179</v>
      </c>
      <c r="D509" s="13">
        <f>SUM(D500:D508)</f>
        <v>3.9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>
        <f>SUM(V500:V508)</f>
        <v>9108523</v>
      </c>
      <c r="W509" s="13">
        <f>SUM(W500:W508)</f>
        <v>9108523</v>
      </c>
      <c r="X509" s="13">
        <v>0</v>
      </c>
      <c r="Y509" s="13">
        <v>0</v>
      </c>
      <c r="Z509" s="13">
        <v>0</v>
      </c>
      <c r="AA509" s="13">
        <v>0</v>
      </c>
    </row>
    <row r="510" spans="1:27" ht="17.100000000000001" customHeight="1" x14ac:dyDescent="0.2">
      <c r="A510" s="111" t="s">
        <v>625</v>
      </c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27"/>
      <c r="W510" s="127"/>
      <c r="X510" s="127"/>
      <c r="Y510" s="127"/>
      <c r="Z510" s="127"/>
      <c r="AA510" s="128"/>
    </row>
    <row r="511" spans="1:27" ht="19.899999999999999" customHeight="1" x14ac:dyDescent="0.2">
      <c r="A511" s="59">
        <v>1</v>
      </c>
      <c r="B511" s="65" t="s">
        <v>626</v>
      </c>
      <c r="C511" s="66">
        <v>7</v>
      </c>
      <c r="D511" s="67">
        <v>0.3</v>
      </c>
      <c r="E511" s="67" t="s">
        <v>34</v>
      </c>
      <c r="F511" s="67"/>
      <c r="G511" s="67"/>
      <c r="H511" s="67"/>
      <c r="I511" s="67"/>
      <c r="J511" s="67"/>
      <c r="K511" s="67"/>
      <c r="L511" s="67"/>
      <c r="M511" s="67"/>
      <c r="N511" s="67"/>
      <c r="O511" s="68"/>
      <c r="P511" s="68"/>
      <c r="Q511" s="68" t="s">
        <v>34</v>
      </c>
      <c r="R511" s="68" t="s">
        <v>34</v>
      </c>
      <c r="S511" s="68"/>
      <c r="T511" s="68"/>
      <c r="U511" s="82"/>
      <c r="V511" s="63">
        <v>392380</v>
      </c>
      <c r="W511" s="63">
        <v>392380</v>
      </c>
      <c r="X511" s="63">
        <v>0</v>
      </c>
      <c r="Y511" s="63">
        <v>0</v>
      </c>
      <c r="Z511" s="63">
        <v>0</v>
      </c>
      <c r="AA511" s="63">
        <v>0</v>
      </c>
    </row>
    <row r="512" spans="1:27" ht="19.899999999999999" customHeight="1" x14ac:dyDescent="0.2">
      <c r="A512" s="59">
        <v>2</v>
      </c>
      <c r="B512" s="65" t="s">
        <v>1871</v>
      </c>
      <c r="C512" s="66">
        <v>11</v>
      </c>
      <c r="D512" s="67">
        <v>0.3</v>
      </c>
      <c r="E512" s="67" t="s">
        <v>34</v>
      </c>
      <c r="F512" s="67"/>
      <c r="G512" s="67"/>
      <c r="H512" s="67"/>
      <c r="I512" s="67"/>
      <c r="J512" s="67"/>
      <c r="K512" s="67"/>
      <c r="L512" s="67"/>
      <c r="M512" s="67"/>
      <c r="N512" s="67" t="s">
        <v>34</v>
      </c>
      <c r="O512" s="67"/>
      <c r="P512" s="67"/>
      <c r="Q512" s="67"/>
      <c r="R512" s="67"/>
      <c r="S512" s="67"/>
      <c r="T512" s="67"/>
      <c r="U512" s="67"/>
      <c r="V512" s="63">
        <v>395148</v>
      </c>
      <c r="W512" s="63">
        <v>395148</v>
      </c>
      <c r="X512" s="63">
        <v>0</v>
      </c>
      <c r="Y512" s="63">
        <v>0</v>
      </c>
      <c r="Z512" s="63">
        <v>0</v>
      </c>
      <c r="AA512" s="63">
        <v>0</v>
      </c>
    </row>
    <row r="513" spans="1:27" ht="19.899999999999999" customHeight="1" x14ac:dyDescent="0.2">
      <c r="A513" s="59">
        <v>3</v>
      </c>
      <c r="B513" s="65" t="s">
        <v>1849</v>
      </c>
      <c r="C513" s="66">
        <v>13</v>
      </c>
      <c r="D513" s="67">
        <v>0.3</v>
      </c>
      <c r="E513" s="67" t="s">
        <v>34</v>
      </c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 t="s">
        <v>34</v>
      </c>
      <c r="R513" s="67" t="s">
        <v>34</v>
      </c>
      <c r="S513" s="67"/>
      <c r="T513" s="67"/>
      <c r="U513" s="67"/>
      <c r="V513" s="63">
        <v>334080</v>
      </c>
      <c r="W513" s="63">
        <v>334080</v>
      </c>
      <c r="X513" s="63">
        <v>0</v>
      </c>
      <c r="Y513" s="63">
        <v>0</v>
      </c>
      <c r="Z513" s="63">
        <v>0</v>
      </c>
      <c r="AA513" s="63">
        <v>0</v>
      </c>
    </row>
    <row r="514" spans="1:27" ht="19.899999999999999" customHeight="1" x14ac:dyDescent="0.2">
      <c r="A514" s="59">
        <v>4</v>
      </c>
      <c r="B514" s="65" t="s">
        <v>1872</v>
      </c>
      <c r="C514" s="66">
        <v>13</v>
      </c>
      <c r="D514" s="67">
        <v>0.3</v>
      </c>
      <c r="E514" s="67" t="s">
        <v>34</v>
      </c>
      <c r="F514" s="67"/>
      <c r="G514" s="67"/>
      <c r="H514" s="67"/>
      <c r="I514" s="67"/>
      <c r="J514" s="67"/>
      <c r="K514" s="67"/>
      <c r="L514" s="67"/>
      <c r="M514" s="67"/>
      <c r="N514" s="67" t="s">
        <v>34</v>
      </c>
      <c r="O514" s="67"/>
      <c r="P514" s="67"/>
      <c r="Q514" s="67"/>
      <c r="R514" s="67"/>
      <c r="S514" s="67"/>
      <c r="T514" s="67"/>
      <c r="U514" s="67"/>
      <c r="V514" s="63">
        <v>487968</v>
      </c>
      <c r="W514" s="63">
        <v>487968</v>
      </c>
      <c r="X514" s="63">
        <v>0</v>
      </c>
      <c r="Y514" s="63">
        <v>0</v>
      </c>
      <c r="Z514" s="63">
        <v>0</v>
      </c>
      <c r="AA514" s="63">
        <v>0</v>
      </c>
    </row>
    <row r="515" spans="1:27" ht="19.899999999999999" customHeight="1" x14ac:dyDescent="0.2">
      <c r="A515" s="59"/>
      <c r="B515" s="16" t="s">
        <v>37</v>
      </c>
      <c r="C515" s="59">
        <f>SUM(C511:C514)</f>
        <v>44</v>
      </c>
      <c r="D515" s="59">
        <f>SUM(D511:D514)</f>
        <v>1.2</v>
      </c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18"/>
      <c r="V515" s="63">
        <f>SUM(V511:V514)</f>
        <v>1609576</v>
      </c>
      <c r="W515" s="63">
        <f>SUM(W511:W514)</f>
        <v>1609576</v>
      </c>
      <c r="X515" s="63">
        <v>0</v>
      </c>
      <c r="Y515" s="63">
        <v>0</v>
      </c>
      <c r="Z515" s="63">
        <v>0</v>
      </c>
      <c r="AA515" s="63">
        <v>0</v>
      </c>
    </row>
    <row r="516" spans="1:27" ht="17.100000000000001" customHeight="1" x14ac:dyDescent="0.2">
      <c r="A516" s="111" t="s">
        <v>633</v>
      </c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34"/>
      <c r="W516" s="134"/>
      <c r="X516" s="134"/>
      <c r="Y516" s="134"/>
      <c r="Z516" s="134"/>
      <c r="AA516" s="135"/>
    </row>
    <row r="517" spans="1:27" ht="19.899999999999999" customHeight="1" x14ac:dyDescent="0.2">
      <c r="A517" s="13">
        <v>1</v>
      </c>
      <c r="B517" s="16" t="s">
        <v>1538</v>
      </c>
      <c r="C517" s="59">
        <v>24</v>
      </c>
      <c r="D517" s="13">
        <v>0.5</v>
      </c>
      <c r="E517" s="13" t="s">
        <v>34</v>
      </c>
      <c r="F517" s="13"/>
      <c r="G517" s="13"/>
      <c r="H517" s="13" t="s">
        <v>34</v>
      </c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>
        <v>1931200</v>
      </c>
      <c r="W517" s="13">
        <v>1931200</v>
      </c>
      <c r="X517" s="13">
        <v>0</v>
      </c>
      <c r="Y517" s="13">
        <v>0</v>
      </c>
      <c r="Z517" s="13">
        <v>0</v>
      </c>
      <c r="AA517" s="13">
        <v>0</v>
      </c>
    </row>
    <row r="518" spans="1:27" ht="19.899999999999999" customHeight="1" x14ac:dyDescent="0.2">
      <c r="A518" s="59">
        <v>2</v>
      </c>
      <c r="B518" s="65" t="s">
        <v>1850</v>
      </c>
      <c r="C518" s="66">
        <v>25</v>
      </c>
      <c r="D518" s="67">
        <v>0.9</v>
      </c>
      <c r="E518" s="67" t="s">
        <v>34</v>
      </c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 t="s">
        <v>34</v>
      </c>
      <c r="R518" s="67" t="s">
        <v>34</v>
      </c>
      <c r="S518" s="67"/>
      <c r="T518" s="67"/>
      <c r="U518" s="67" t="s">
        <v>34</v>
      </c>
      <c r="V518" s="59">
        <v>1004530</v>
      </c>
      <c r="W518" s="59">
        <v>1004530</v>
      </c>
      <c r="X518" s="59">
        <v>0</v>
      </c>
      <c r="Y518" s="59">
        <v>0</v>
      </c>
      <c r="Z518" s="59">
        <v>0</v>
      </c>
      <c r="AA518" s="59">
        <v>0</v>
      </c>
    </row>
    <row r="519" spans="1:27" ht="19.899999999999999" customHeight="1" x14ac:dyDescent="0.2">
      <c r="A519" s="13"/>
      <c r="B519" s="16" t="s">
        <v>37</v>
      </c>
      <c r="C519" s="59">
        <f>SUM(C517:C518)</f>
        <v>49</v>
      </c>
      <c r="D519" s="13">
        <f>SUM(D517:D518)</f>
        <v>1.4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>
        <f>SUM(V517:V518)</f>
        <v>2935730</v>
      </c>
      <c r="W519" s="13">
        <f>SUM(W517:W518)</f>
        <v>2935730</v>
      </c>
      <c r="X519" s="13">
        <v>0</v>
      </c>
      <c r="Y519" s="13">
        <v>0</v>
      </c>
      <c r="Z519" s="13">
        <v>0</v>
      </c>
      <c r="AA519" s="13">
        <v>0</v>
      </c>
    </row>
    <row r="520" spans="1:27" ht="17.100000000000001" customHeight="1" x14ac:dyDescent="0.2">
      <c r="A520" s="111" t="s">
        <v>639</v>
      </c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27"/>
      <c r="W520" s="127"/>
      <c r="X520" s="112"/>
      <c r="Y520" s="112"/>
      <c r="Z520" s="112"/>
      <c r="AA520" s="113"/>
    </row>
    <row r="521" spans="1:27" ht="17.100000000000001" customHeight="1" x14ac:dyDescent="0.2">
      <c r="A521" s="59">
        <v>1</v>
      </c>
      <c r="B521" s="65" t="s">
        <v>2049</v>
      </c>
      <c r="C521" s="66">
        <v>8</v>
      </c>
      <c r="D521" s="67">
        <v>0.1</v>
      </c>
      <c r="E521" s="67" t="s">
        <v>34</v>
      </c>
      <c r="F521" s="67"/>
      <c r="G521" s="67" t="s">
        <v>34</v>
      </c>
      <c r="H521" s="67" t="s">
        <v>34</v>
      </c>
      <c r="I521" s="67"/>
      <c r="J521" s="67" t="s">
        <v>34</v>
      </c>
      <c r="K521" s="67" t="s">
        <v>34</v>
      </c>
      <c r="L521" s="67" t="s">
        <v>34</v>
      </c>
      <c r="M521" s="67"/>
      <c r="N521" s="67"/>
      <c r="O521" s="67"/>
      <c r="P521" s="67"/>
      <c r="Q521" s="67" t="s">
        <v>34</v>
      </c>
      <c r="R521" s="67" t="s">
        <v>34</v>
      </c>
      <c r="S521" s="67"/>
      <c r="T521" s="67"/>
      <c r="U521" s="67"/>
      <c r="V521" s="37">
        <v>1356038</v>
      </c>
      <c r="W521" s="37">
        <v>1356038</v>
      </c>
      <c r="X521" s="60">
        <v>0</v>
      </c>
      <c r="Y521" s="59">
        <v>0</v>
      </c>
      <c r="Z521" s="59">
        <v>0</v>
      </c>
      <c r="AA521" s="59">
        <v>0</v>
      </c>
    </row>
    <row r="522" spans="1:27" ht="19.899999999999999" customHeight="1" x14ac:dyDescent="0.2">
      <c r="A522" s="59"/>
      <c r="B522" s="16" t="s">
        <v>37</v>
      </c>
      <c r="C522" s="59">
        <f>SUM(C521)</f>
        <v>8</v>
      </c>
      <c r="D522" s="59">
        <f>SUM(D521)</f>
        <v>0.1</v>
      </c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18"/>
      <c r="V522" s="39">
        <f>SUM(V521)</f>
        <v>1356038</v>
      </c>
      <c r="W522" s="39">
        <f>SUM(W521)</f>
        <v>1356038</v>
      </c>
      <c r="X522" s="63">
        <v>0</v>
      </c>
      <c r="Y522" s="63">
        <v>0</v>
      </c>
      <c r="Z522" s="63">
        <v>0</v>
      </c>
      <c r="AA522" s="63">
        <v>0</v>
      </c>
    </row>
    <row r="523" spans="1:27" ht="17.100000000000001" customHeight="1" x14ac:dyDescent="0.2">
      <c r="A523" s="111" t="s">
        <v>641</v>
      </c>
      <c r="B523" s="112"/>
      <c r="C523" s="127"/>
      <c r="D523" s="112"/>
      <c r="E523" s="127"/>
      <c r="F523" s="127"/>
      <c r="G523" s="127"/>
      <c r="H523" s="127"/>
      <c r="I523" s="127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27"/>
      <c r="V523" s="127"/>
      <c r="W523" s="127"/>
      <c r="X523" s="127"/>
      <c r="Y523" s="127"/>
      <c r="Z523" s="127"/>
      <c r="AA523" s="128"/>
    </row>
    <row r="524" spans="1:27" ht="19.899999999999999" customHeight="1" x14ac:dyDescent="0.2">
      <c r="A524" s="13">
        <v>1</v>
      </c>
      <c r="B524" s="29" t="s">
        <v>1605</v>
      </c>
      <c r="C524" s="63">
        <v>4</v>
      </c>
      <c r="D524" s="31">
        <v>0.2</v>
      </c>
      <c r="E524" s="14"/>
      <c r="F524" s="14"/>
      <c r="G524" s="32"/>
      <c r="H524" s="14" t="s">
        <v>34</v>
      </c>
      <c r="I524" s="14"/>
      <c r="J524" s="33" t="s">
        <v>34</v>
      </c>
      <c r="K524" s="13"/>
      <c r="L524" s="13"/>
      <c r="M524" s="13"/>
      <c r="N524" s="13"/>
      <c r="O524" s="13"/>
      <c r="P524" s="13"/>
      <c r="Q524" s="13"/>
      <c r="R524" s="13"/>
      <c r="S524" s="13"/>
      <c r="T524" s="18"/>
      <c r="U524" s="14"/>
      <c r="V524" s="14">
        <v>796518</v>
      </c>
      <c r="W524" s="14">
        <v>796518</v>
      </c>
      <c r="X524" s="13">
        <v>0</v>
      </c>
      <c r="Y524" s="13">
        <v>0</v>
      </c>
      <c r="Z524" s="13">
        <v>0</v>
      </c>
      <c r="AA524" s="13">
        <v>0</v>
      </c>
    </row>
    <row r="525" spans="1:27" ht="19.899999999999999" customHeight="1" x14ac:dyDescent="0.2">
      <c r="A525" s="13">
        <v>2</v>
      </c>
      <c r="B525" s="29" t="s">
        <v>1607</v>
      </c>
      <c r="C525" s="63">
        <v>8</v>
      </c>
      <c r="D525" s="31">
        <v>0.2</v>
      </c>
      <c r="E525" s="14"/>
      <c r="F525" s="14"/>
      <c r="G525" s="32"/>
      <c r="H525" s="14" t="s">
        <v>34</v>
      </c>
      <c r="I525" s="14"/>
      <c r="J525" s="33" t="s">
        <v>34</v>
      </c>
      <c r="K525" s="13" t="s">
        <v>34</v>
      </c>
      <c r="L525" s="13" t="s">
        <v>34</v>
      </c>
      <c r="M525" s="13"/>
      <c r="N525" s="13"/>
      <c r="O525" s="13"/>
      <c r="P525" s="13"/>
      <c r="Q525" s="13"/>
      <c r="R525" s="13"/>
      <c r="S525" s="13"/>
      <c r="T525" s="18"/>
      <c r="U525" s="63"/>
      <c r="V525" s="14">
        <v>1304746</v>
      </c>
      <c r="W525" s="14">
        <v>1304746</v>
      </c>
      <c r="X525" s="59">
        <v>0</v>
      </c>
      <c r="Y525" s="13">
        <v>0</v>
      </c>
      <c r="Z525" s="13">
        <v>0</v>
      </c>
      <c r="AA525" s="13">
        <v>0</v>
      </c>
    </row>
    <row r="526" spans="1:27" ht="19.899999999999999" customHeight="1" x14ac:dyDescent="0.2">
      <c r="A526" s="13">
        <v>3</v>
      </c>
      <c r="B526" s="91" t="s">
        <v>2050</v>
      </c>
      <c r="C526" s="68">
        <v>5</v>
      </c>
      <c r="D526" s="102">
        <v>0.3</v>
      </c>
      <c r="E526" s="68" t="s">
        <v>34</v>
      </c>
      <c r="F526" s="68"/>
      <c r="G526" s="68"/>
      <c r="H526" s="68"/>
      <c r="I526" s="68"/>
      <c r="J526" s="90"/>
      <c r="K526" s="67"/>
      <c r="L526" s="67"/>
      <c r="M526" s="67"/>
      <c r="N526" s="67"/>
      <c r="O526" s="67"/>
      <c r="P526" s="67"/>
      <c r="Q526" s="67"/>
      <c r="R526" s="67"/>
      <c r="S526" s="67"/>
      <c r="T526" s="66"/>
      <c r="U526" s="82" t="s">
        <v>34</v>
      </c>
      <c r="V526" s="63">
        <v>135309</v>
      </c>
      <c r="W526" s="63">
        <v>135309</v>
      </c>
      <c r="X526" s="60">
        <v>0</v>
      </c>
      <c r="Y526" s="13">
        <v>0</v>
      </c>
      <c r="Z526" s="13">
        <v>0</v>
      </c>
      <c r="AA526" s="13">
        <v>0</v>
      </c>
    </row>
    <row r="527" spans="1:27" ht="19.899999999999999" customHeight="1" x14ac:dyDescent="0.2">
      <c r="A527" s="59">
        <v>4</v>
      </c>
      <c r="B527" s="16" t="s">
        <v>1606</v>
      </c>
      <c r="C527" s="18">
        <v>14</v>
      </c>
      <c r="D527" s="59">
        <v>0.4</v>
      </c>
      <c r="E527" s="59"/>
      <c r="F527" s="59"/>
      <c r="G527" s="41"/>
      <c r="H527" s="59"/>
      <c r="I527" s="59"/>
      <c r="J527" s="59"/>
      <c r="K527" s="59" t="s">
        <v>34</v>
      </c>
      <c r="L527" s="59" t="s">
        <v>34</v>
      </c>
      <c r="M527" s="59"/>
      <c r="N527" s="59"/>
      <c r="O527" s="59"/>
      <c r="P527" s="59"/>
      <c r="Q527" s="59"/>
      <c r="R527" s="59"/>
      <c r="S527" s="59"/>
      <c r="T527" s="59"/>
      <c r="U527" s="18"/>
      <c r="V527" s="63">
        <v>220476</v>
      </c>
      <c r="W527" s="63">
        <v>220476</v>
      </c>
      <c r="X527" s="60">
        <v>0</v>
      </c>
      <c r="Y527" s="59">
        <v>0</v>
      </c>
      <c r="Z527" s="59">
        <v>0</v>
      </c>
      <c r="AA527" s="59">
        <v>0</v>
      </c>
    </row>
    <row r="528" spans="1:27" ht="19.899999999999999" customHeight="1" x14ac:dyDescent="0.2">
      <c r="A528" s="13"/>
      <c r="B528" s="16" t="s">
        <v>37</v>
      </c>
      <c r="C528" s="61">
        <f>SUM(C524:C527)</f>
        <v>31</v>
      </c>
      <c r="D528" s="13">
        <f>SUM(D524:D527)</f>
        <v>1.1000000000000001</v>
      </c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8"/>
      <c r="V528" s="63">
        <f>SUM(V524:V527)</f>
        <v>2457049</v>
      </c>
      <c r="W528" s="63">
        <f>SUM(W524:W527)</f>
        <v>2457049</v>
      </c>
      <c r="X528" s="62">
        <v>0</v>
      </c>
      <c r="Y528" s="34">
        <v>0</v>
      </c>
      <c r="Z528" s="34">
        <v>0</v>
      </c>
      <c r="AA528" s="34">
        <v>0</v>
      </c>
    </row>
    <row r="529" spans="1:27" ht="17.100000000000001" customHeight="1" x14ac:dyDescent="0.2">
      <c r="A529" s="111" t="s">
        <v>651</v>
      </c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34"/>
      <c r="W529" s="134"/>
      <c r="X529" s="112"/>
      <c r="Y529" s="112"/>
      <c r="Z529" s="112"/>
      <c r="AA529" s="113"/>
    </row>
    <row r="530" spans="1:27" ht="19.899999999999999" customHeight="1" x14ac:dyDescent="0.2">
      <c r="A530" s="13">
        <v>1</v>
      </c>
      <c r="B530" s="16" t="s">
        <v>1539</v>
      </c>
      <c r="C530" s="59">
        <v>29</v>
      </c>
      <c r="D530" s="13">
        <v>0.6</v>
      </c>
      <c r="E530" s="13" t="s">
        <v>34</v>
      </c>
      <c r="F530" s="13"/>
      <c r="G530" s="13"/>
      <c r="H530" s="13"/>
      <c r="I530" s="13"/>
      <c r="J530" s="13"/>
      <c r="K530" s="13"/>
      <c r="L530" s="13"/>
      <c r="M530" s="13" t="s">
        <v>34</v>
      </c>
      <c r="N530" s="13"/>
      <c r="O530" s="13"/>
      <c r="P530" s="13"/>
      <c r="Q530" s="13"/>
      <c r="R530" s="13"/>
      <c r="S530" s="13"/>
      <c r="T530" s="13"/>
      <c r="U530" s="13"/>
      <c r="V530" s="13">
        <v>517287</v>
      </c>
      <c r="W530" s="13">
        <v>517287</v>
      </c>
      <c r="X530" s="13">
        <v>0</v>
      </c>
      <c r="Y530" s="13">
        <v>0</v>
      </c>
      <c r="Z530" s="13">
        <v>0</v>
      </c>
      <c r="AA530" s="13">
        <v>0</v>
      </c>
    </row>
    <row r="531" spans="1:27" ht="19.899999999999999" customHeight="1" x14ac:dyDescent="0.2">
      <c r="A531" s="59">
        <v>2</v>
      </c>
      <c r="B531" s="65" t="s">
        <v>1861</v>
      </c>
      <c r="C531" s="66">
        <v>129</v>
      </c>
      <c r="D531" s="67">
        <v>3.4</v>
      </c>
      <c r="E531" s="67" t="s">
        <v>34</v>
      </c>
      <c r="F531" s="67"/>
      <c r="G531" s="67"/>
      <c r="H531" s="67"/>
      <c r="I531" s="67"/>
      <c r="J531" s="67"/>
      <c r="K531" s="67"/>
      <c r="L531" s="67"/>
      <c r="M531" s="67" t="s">
        <v>34</v>
      </c>
      <c r="N531" s="67"/>
      <c r="O531" s="59"/>
      <c r="P531" s="59"/>
      <c r="Q531" s="59"/>
      <c r="R531" s="59"/>
      <c r="S531" s="59"/>
      <c r="T531" s="59"/>
      <c r="U531" s="59"/>
      <c r="V531" s="59">
        <v>1960357</v>
      </c>
      <c r="W531" s="59">
        <v>1960357</v>
      </c>
      <c r="X531" s="59">
        <v>0</v>
      </c>
      <c r="Y531" s="59">
        <v>0</v>
      </c>
      <c r="Z531" s="59">
        <v>0</v>
      </c>
      <c r="AA531" s="59">
        <v>0</v>
      </c>
    </row>
    <row r="532" spans="1:27" ht="19.899999999999999" customHeight="1" x14ac:dyDescent="0.2">
      <c r="A532" s="59">
        <v>3</v>
      </c>
      <c r="B532" s="16" t="s">
        <v>1159</v>
      </c>
      <c r="C532" s="59">
        <v>55</v>
      </c>
      <c r="D532" s="13">
        <v>2</v>
      </c>
      <c r="E532" s="13" t="s">
        <v>34</v>
      </c>
      <c r="F532" s="13"/>
      <c r="G532" s="13"/>
      <c r="H532" s="13" t="s">
        <v>34</v>
      </c>
      <c r="I532" s="13" t="s">
        <v>34</v>
      </c>
      <c r="J532" s="13" t="s">
        <v>34</v>
      </c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>
        <v>5634642</v>
      </c>
      <c r="W532" s="13">
        <v>5634642</v>
      </c>
      <c r="X532" s="13">
        <v>0</v>
      </c>
      <c r="Y532" s="13">
        <v>0</v>
      </c>
      <c r="Z532" s="13">
        <v>0</v>
      </c>
      <c r="AA532" s="13">
        <v>0</v>
      </c>
    </row>
    <row r="533" spans="1:27" ht="19.899999999999999" customHeight="1" x14ac:dyDescent="0.2">
      <c r="A533" s="59">
        <v>4</v>
      </c>
      <c r="B533" s="65" t="s">
        <v>1853</v>
      </c>
      <c r="C533" s="66">
        <v>46</v>
      </c>
      <c r="D533" s="67">
        <v>1</v>
      </c>
      <c r="E533" s="67" t="s">
        <v>34</v>
      </c>
      <c r="F533" s="67"/>
      <c r="G533" s="67"/>
      <c r="H533" s="67"/>
      <c r="I533" s="67"/>
      <c r="J533" s="67"/>
      <c r="K533" s="67"/>
      <c r="L533" s="67"/>
      <c r="M533" s="67"/>
      <c r="N533" s="67" t="s">
        <v>34</v>
      </c>
      <c r="O533" s="68"/>
      <c r="P533" s="68"/>
      <c r="Q533" s="68"/>
      <c r="R533" s="68"/>
      <c r="S533" s="68"/>
      <c r="T533" s="68"/>
      <c r="U533" s="67" t="s">
        <v>34</v>
      </c>
      <c r="V533" s="59">
        <v>2546640</v>
      </c>
      <c r="W533" s="59">
        <v>2546640</v>
      </c>
      <c r="X533" s="59">
        <v>0</v>
      </c>
      <c r="Y533" s="59">
        <v>0</v>
      </c>
      <c r="Z533" s="59">
        <v>0</v>
      </c>
      <c r="AA533" s="59">
        <v>0</v>
      </c>
    </row>
    <row r="534" spans="1:27" ht="19.149999999999999" customHeight="1" x14ac:dyDescent="0.2">
      <c r="A534" s="59">
        <v>5</v>
      </c>
      <c r="B534" s="16" t="s">
        <v>1540</v>
      </c>
      <c r="C534" s="59">
        <v>47</v>
      </c>
      <c r="D534" s="13">
        <v>1</v>
      </c>
      <c r="E534" s="13" t="s">
        <v>34</v>
      </c>
      <c r="F534" s="13"/>
      <c r="G534" s="13"/>
      <c r="H534" s="13" t="s">
        <v>34</v>
      </c>
      <c r="I534" s="13"/>
      <c r="J534" s="13" t="s">
        <v>34</v>
      </c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>
        <v>5231389</v>
      </c>
      <c r="W534" s="13">
        <v>5231389</v>
      </c>
      <c r="X534" s="13">
        <v>0</v>
      </c>
      <c r="Y534" s="13">
        <v>0</v>
      </c>
      <c r="Z534" s="13">
        <v>0</v>
      </c>
      <c r="AA534" s="13">
        <v>0</v>
      </c>
    </row>
    <row r="535" spans="1:27" ht="28.9" customHeight="1" x14ac:dyDescent="0.2">
      <c r="A535" s="13"/>
      <c r="B535" s="16" t="s">
        <v>37</v>
      </c>
      <c r="C535" s="59">
        <f>SUM(C530:C534)</f>
        <v>306</v>
      </c>
      <c r="D535" s="13">
        <f>SUM(D530:D534)</f>
        <v>8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>
        <f>SUM(V530:V534)</f>
        <v>15890315</v>
      </c>
      <c r="W535" s="13">
        <f>SUM(W530:W534)</f>
        <v>15890315</v>
      </c>
      <c r="X535" s="13">
        <v>0</v>
      </c>
      <c r="Y535" s="13">
        <v>0</v>
      </c>
      <c r="Z535" s="13">
        <v>0</v>
      </c>
      <c r="AA535" s="13">
        <v>0</v>
      </c>
    </row>
    <row r="536" spans="1:27" ht="17.850000000000001" customHeight="1" x14ac:dyDescent="0.2">
      <c r="A536" s="111" t="s">
        <v>675</v>
      </c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3"/>
    </row>
    <row r="537" spans="1:27" ht="17.850000000000001" customHeight="1" x14ac:dyDescent="0.2">
      <c r="A537" s="13">
        <v>1</v>
      </c>
      <c r="B537" s="16" t="s">
        <v>1541</v>
      </c>
      <c r="C537" s="59">
        <v>16</v>
      </c>
      <c r="D537" s="13">
        <v>0.2</v>
      </c>
      <c r="E537" s="13" t="s">
        <v>34</v>
      </c>
      <c r="F537" s="13"/>
      <c r="G537" s="13"/>
      <c r="H537" s="13"/>
      <c r="I537" s="13"/>
      <c r="J537" s="13" t="s">
        <v>34</v>
      </c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>
        <v>272160</v>
      </c>
      <c r="W537" s="13">
        <v>272160</v>
      </c>
      <c r="X537" s="13">
        <v>0</v>
      </c>
      <c r="Y537" s="13">
        <v>0</v>
      </c>
      <c r="Z537" s="13">
        <v>0</v>
      </c>
      <c r="AA537" s="13">
        <v>0</v>
      </c>
    </row>
    <row r="538" spans="1:27" ht="17.100000000000001" customHeight="1" x14ac:dyDescent="0.2">
      <c r="A538" s="13">
        <v>2</v>
      </c>
      <c r="B538" s="65" t="s">
        <v>2051</v>
      </c>
      <c r="C538" s="67">
        <v>14</v>
      </c>
      <c r="D538" s="67">
        <v>0.2</v>
      </c>
      <c r="E538" s="67" t="s">
        <v>34</v>
      </c>
      <c r="F538" s="67"/>
      <c r="G538" s="67"/>
      <c r="H538" s="67" t="s">
        <v>34</v>
      </c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13">
        <v>644800</v>
      </c>
      <c r="W538" s="13">
        <v>644800</v>
      </c>
      <c r="X538" s="13">
        <v>0</v>
      </c>
      <c r="Y538" s="13">
        <v>0</v>
      </c>
      <c r="Z538" s="13">
        <v>0</v>
      </c>
      <c r="AA538" s="13">
        <v>0</v>
      </c>
    </row>
    <row r="539" spans="1:27" ht="17.850000000000001" customHeight="1" x14ac:dyDescent="0.2">
      <c r="A539" s="59">
        <v>3</v>
      </c>
      <c r="B539" s="16" t="s">
        <v>1542</v>
      </c>
      <c r="C539" s="59">
        <v>16</v>
      </c>
      <c r="D539" s="13">
        <v>0.3</v>
      </c>
      <c r="E539" s="13" t="s">
        <v>34</v>
      </c>
      <c r="F539" s="13"/>
      <c r="G539" s="13"/>
      <c r="H539" s="13"/>
      <c r="I539" s="13"/>
      <c r="J539" s="13" t="s">
        <v>34</v>
      </c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>
        <v>346291</v>
      </c>
      <c r="W539" s="13">
        <v>346291</v>
      </c>
      <c r="X539" s="13">
        <v>0</v>
      </c>
      <c r="Y539" s="13">
        <v>0</v>
      </c>
      <c r="Z539" s="13">
        <v>0</v>
      </c>
      <c r="AA539" s="13">
        <v>0</v>
      </c>
    </row>
    <row r="540" spans="1:27" ht="17.850000000000001" customHeight="1" x14ac:dyDescent="0.2">
      <c r="A540" s="59">
        <v>4</v>
      </c>
      <c r="B540" s="65" t="s">
        <v>2052</v>
      </c>
      <c r="C540" s="67">
        <v>12</v>
      </c>
      <c r="D540" s="67">
        <v>0.2</v>
      </c>
      <c r="E540" s="67" t="s">
        <v>34</v>
      </c>
      <c r="F540" s="67"/>
      <c r="G540" s="67"/>
      <c r="H540" s="67" t="s">
        <v>34</v>
      </c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13">
        <v>780000</v>
      </c>
      <c r="W540" s="13">
        <v>780000</v>
      </c>
      <c r="X540" s="13">
        <v>0</v>
      </c>
      <c r="Y540" s="13">
        <v>0</v>
      </c>
      <c r="Z540" s="13">
        <v>0</v>
      </c>
      <c r="AA540" s="13">
        <v>0</v>
      </c>
    </row>
    <row r="541" spans="1:27" ht="17.850000000000001" customHeight="1" x14ac:dyDescent="0.2">
      <c r="A541" s="59">
        <v>5</v>
      </c>
      <c r="B541" s="16" t="s">
        <v>1543</v>
      </c>
      <c r="C541" s="59">
        <v>23</v>
      </c>
      <c r="D541" s="13">
        <v>0.2</v>
      </c>
      <c r="E541" s="13" t="s">
        <v>34</v>
      </c>
      <c r="F541" s="13"/>
      <c r="G541" s="13"/>
      <c r="H541" s="13"/>
      <c r="I541" s="13"/>
      <c r="J541" s="13" t="s">
        <v>34</v>
      </c>
      <c r="K541" s="13"/>
      <c r="L541" s="13"/>
      <c r="M541" s="13"/>
      <c r="N541" s="13"/>
      <c r="O541" s="13"/>
      <c r="P541" s="13"/>
      <c r="Q541" s="59"/>
      <c r="R541" s="59"/>
      <c r="S541" s="13"/>
      <c r="T541" s="13"/>
      <c r="U541" s="13"/>
      <c r="V541" s="13">
        <v>272290</v>
      </c>
      <c r="W541" s="13">
        <v>272290</v>
      </c>
      <c r="X541" s="13">
        <v>0</v>
      </c>
      <c r="Y541" s="13">
        <v>0</v>
      </c>
      <c r="Z541" s="13">
        <v>0</v>
      </c>
      <c r="AA541" s="13">
        <v>0</v>
      </c>
    </row>
    <row r="542" spans="1:27" ht="17.100000000000001" customHeight="1" x14ac:dyDescent="0.2">
      <c r="A542" s="59">
        <v>6</v>
      </c>
      <c r="B542" s="65" t="s">
        <v>2053</v>
      </c>
      <c r="C542" s="67">
        <v>10</v>
      </c>
      <c r="D542" s="67">
        <v>0.3</v>
      </c>
      <c r="E542" s="67" t="s">
        <v>34</v>
      </c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 t="s">
        <v>34</v>
      </c>
      <c r="R542" s="67" t="s">
        <v>34</v>
      </c>
      <c r="S542" s="67"/>
      <c r="T542" s="67"/>
      <c r="U542" s="67"/>
      <c r="V542" s="13">
        <v>322420</v>
      </c>
      <c r="W542" s="13">
        <v>322420</v>
      </c>
      <c r="X542" s="13">
        <v>0</v>
      </c>
      <c r="Y542" s="13">
        <v>0</v>
      </c>
      <c r="Z542" s="13">
        <v>0</v>
      </c>
      <c r="AA542" s="13">
        <v>0</v>
      </c>
    </row>
    <row r="543" spans="1:27" ht="17.100000000000001" customHeight="1" x14ac:dyDescent="0.2">
      <c r="A543" s="59">
        <v>7</v>
      </c>
      <c r="B543" s="16" t="s">
        <v>680</v>
      </c>
      <c r="C543" s="18">
        <v>22</v>
      </c>
      <c r="D543" s="59">
        <v>0.3</v>
      </c>
      <c r="E543" s="59" t="s">
        <v>34</v>
      </c>
      <c r="F543" s="59"/>
      <c r="G543" s="59"/>
      <c r="H543" s="59"/>
      <c r="I543" s="59"/>
      <c r="J543" s="59" t="s">
        <v>34</v>
      </c>
      <c r="K543" s="59"/>
      <c r="L543" s="59"/>
      <c r="M543" s="59"/>
      <c r="N543" s="59"/>
      <c r="O543" s="63"/>
      <c r="P543" s="63"/>
      <c r="Q543" s="63"/>
      <c r="R543" s="63"/>
      <c r="S543" s="63"/>
      <c r="T543" s="63"/>
      <c r="U543" s="63"/>
      <c r="V543" s="59">
        <v>438048</v>
      </c>
      <c r="W543" s="59">
        <v>438048</v>
      </c>
      <c r="X543" s="59">
        <v>0</v>
      </c>
      <c r="Y543" s="59">
        <v>0</v>
      </c>
      <c r="Z543" s="59">
        <v>0</v>
      </c>
      <c r="AA543" s="59">
        <v>0</v>
      </c>
    </row>
    <row r="544" spans="1:27" ht="17.100000000000001" customHeight="1" x14ac:dyDescent="0.2">
      <c r="A544" s="59">
        <v>8</v>
      </c>
      <c r="B544" s="16" t="s">
        <v>1544</v>
      </c>
      <c r="C544" s="18">
        <v>25</v>
      </c>
      <c r="D544" s="59">
        <v>0.3</v>
      </c>
      <c r="E544" s="59" t="s">
        <v>34</v>
      </c>
      <c r="F544" s="59"/>
      <c r="G544" s="59"/>
      <c r="H544" s="59"/>
      <c r="I544" s="59"/>
      <c r="J544" s="59" t="s">
        <v>34</v>
      </c>
      <c r="K544" s="59"/>
      <c r="L544" s="59"/>
      <c r="M544" s="59"/>
      <c r="N544" s="59"/>
      <c r="O544" s="59"/>
      <c r="P544" s="59"/>
      <c r="Q544" s="59" t="s">
        <v>34</v>
      </c>
      <c r="R544" s="59" t="s">
        <v>34</v>
      </c>
      <c r="S544" s="63"/>
      <c r="T544" s="63"/>
      <c r="U544" s="63"/>
      <c r="V544" s="59">
        <v>703083</v>
      </c>
      <c r="W544" s="59">
        <v>703083</v>
      </c>
      <c r="X544" s="59">
        <v>0</v>
      </c>
      <c r="Y544" s="59">
        <v>0</v>
      </c>
      <c r="Z544" s="59">
        <v>0</v>
      </c>
      <c r="AA544" s="59">
        <v>0</v>
      </c>
    </row>
    <row r="545" spans="1:27" ht="17.100000000000001" customHeight="1" x14ac:dyDescent="0.2">
      <c r="A545" s="59">
        <v>9</v>
      </c>
      <c r="B545" s="16" t="s">
        <v>1545</v>
      </c>
      <c r="C545" s="18">
        <v>15</v>
      </c>
      <c r="D545" s="59">
        <v>0.3</v>
      </c>
      <c r="E545" s="59" t="s">
        <v>34</v>
      </c>
      <c r="F545" s="59"/>
      <c r="G545" s="59"/>
      <c r="H545" s="59"/>
      <c r="I545" s="59"/>
      <c r="J545" s="59" t="s">
        <v>34</v>
      </c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>
        <v>373766</v>
      </c>
      <c r="W545" s="59">
        <v>373766</v>
      </c>
      <c r="X545" s="59">
        <v>0</v>
      </c>
      <c r="Y545" s="59">
        <v>0</v>
      </c>
      <c r="Z545" s="59">
        <v>0</v>
      </c>
      <c r="AA545" s="59">
        <v>0</v>
      </c>
    </row>
    <row r="546" spans="1:27" ht="17.100000000000001" customHeight="1" x14ac:dyDescent="0.2">
      <c r="A546" s="59">
        <v>10</v>
      </c>
      <c r="B546" s="65" t="s">
        <v>1876</v>
      </c>
      <c r="C546" s="66">
        <v>20</v>
      </c>
      <c r="D546" s="67">
        <v>0.1</v>
      </c>
      <c r="E546" s="67" t="s">
        <v>34</v>
      </c>
      <c r="F546" s="67"/>
      <c r="G546" s="67" t="s">
        <v>34</v>
      </c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59">
        <v>265650</v>
      </c>
      <c r="W546" s="59">
        <v>265650</v>
      </c>
      <c r="X546" s="59">
        <v>0</v>
      </c>
      <c r="Y546" s="59">
        <v>0</v>
      </c>
      <c r="Z546" s="59">
        <v>0</v>
      </c>
      <c r="AA546" s="59">
        <v>0</v>
      </c>
    </row>
    <row r="547" spans="1:27" ht="19.899999999999999" customHeight="1" x14ac:dyDescent="0.2">
      <c r="A547" s="13"/>
      <c r="B547" s="16" t="s">
        <v>37</v>
      </c>
      <c r="C547" s="59">
        <f>SUM(C537:C546)</f>
        <v>173</v>
      </c>
      <c r="D547" s="13">
        <f>SUM(D537:D546)</f>
        <v>2.4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>
        <f>SUM(V537:V546)</f>
        <v>4418508</v>
      </c>
      <c r="W547" s="13">
        <f>SUM(W537:W546)</f>
        <v>4418508</v>
      </c>
      <c r="X547" s="13">
        <v>0</v>
      </c>
      <c r="Y547" s="13">
        <v>0</v>
      </c>
      <c r="Z547" s="13">
        <v>0</v>
      </c>
      <c r="AA547" s="13">
        <v>0</v>
      </c>
    </row>
    <row r="548" spans="1:27" ht="17.850000000000001" customHeight="1" x14ac:dyDescent="0.2">
      <c r="A548" s="111" t="s">
        <v>1164</v>
      </c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3"/>
    </row>
    <row r="549" spans="1:27" ht="17.100000000000001" customHeight="1" x14ac:dyDescent="0.2">
      <c r="A549" s="13">
        <v>1</v>
      </c>
      <c r="B549" s="16" t="s">
        <v>1546</v>
      </c>
      <c r="C549" s="59">
        <v>17</v>
      </c>
      <c r="D549" s="13">
        <v>0.2</v>
      </c>
      <c r="E549" s="13" t="s">
        <v>34</v>
      </c>
      <c r="F549" s="13"/>
      <c r="G549" s="13"/>
      <c r="H549" s="13"/>
      <c r="I549" s="13"/>
      <c r="J549" s="13" t="s">
        <v>34</v>
      </c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>
        <v>271123</v>
      </c>
      <c r="W549" s="13">
        <v>271123</v>
      </c>
      <c r="X549" s="13">
        <v>0</v>
      </c>
      <c r="Y549" s="13">
        <v>0</v>
      </c>
      <c r="Z549" s="13">
        <v>0</v>
      </c>
      <c r="AA549" s="13">
        <v>0</v>
      </c>
    </row>
    <row r="550" spans="1:27" ht="17.850000000000001" customHeight="1" x14ac:dyDescent="0.2">
      <c r="A550" s="13">
        <v>2</v>
      </c>
      <c r="B550" s="16" t="s">
        <v>1547</v>
      </c>
      <c r="C550" s="59">
        <v>19</v>
      </c>
      <c r="D550" s="13">
        <v>0.3</v>
      </c>
      <c r="E550" s="13" t="s">
        <v>34</v>
      </c>
      <c r="F550" s="13"/>
      <c r="G550" s="13"/>
      <c r="H550" s="13" t="s">
        <v>34</v>
      </c>
      <c r="I550" s="13"/>
      <c r="J550" s="13" t="s">
        <v>34</v>
      </c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>
        <v>1656589</v>
      </c>
      <c r="W550" s="13">
        <v>1656589</v>
      </c>
      <c r="X550" s="13">
        <v>0</v>
      </c>
      <c r="Y550" s="13">
        <v>0</v>
      </c>
      <c r="Z550" s="13">
        <v>0</v>
      </c>
      <c r="AA550" s="13">
        <v>0</v>
      </c>
    </row>
    <row r="551" spans="1:27" ht="17.850000000000001" customHeight="1" x14ac:dyDescent="0.2">
      <c r="A551" s="13">
        <v>3</v>
      </c>
      <c r="B551" s="16" t="s">
        <v>1548</v>
      </c>
      <c r="C551" s="59">
        <v>6</v>
      </c>
      <c r="D551" s="13">
        <v>0.2</v>
      </c>
      <c r="E551" s="13" t="s">
        <v>34</v>
      </c>
      <c r="F551" s="13"/>
      <c r="G551" s="13"/>
      <c r="H551" s="13" t="s">
        <v>34</v>
      </c>
      <c r="I551" s="13"/>
      <c r="J551" s="13" t="s">
        <v>34</v>
      </c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>
        <v>851067</v>
      </c>
      <c r="W551" s="13">
        <v>851067</v>
      </c>
      <c r="X551" s="13">
        <v>0</v>
      </c>
      <c r="Y551" s="13">
        <v>0</v>
      </c>
      <c r="Z551" s="13">
        <v>0</v>
      </c>
      <c r="AA551" s="13">
        <v>0</v>
      </c>
    </row>
    <row r="552" spans="1:27" ht="19.149999999999999" customHeight="1" x14ac:dyDescent="0.2">
      <c r="A552" s="13"/>
      <c r="B552" s="16" t="s">
        <v>37</v>
      </c>
      <c r="C552" s="59">
        <v>42</v>
      </c>
      <c r="D552" s="13">
        <v>0.7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>
        <v>2778779</v>
      </c>
      <c r="W552" s="13">
        <v>2778779</v>
      </c>
      <c r="X552" s="13">
        <v>0</v>
      </c>
      <c r="Y552" s="13">
        <v>0</v>
      </c>
      <c r="Z552" s="13">
        <v>0</v>
      </c>
      <c r="AA552" s="13">
        <v>0</v>
      </c>
    </row>
    <row r="553" spans="1:27" ht="17.850000000000001" customHeight="1" x14ac:dyDescent="0.2">
      <c r="A553" s="111" t="s">
        <v>684</v>
      </c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3"/>
    </row>
    <row r="554" spans="1:27" ht="17.100000000000001" customHeight="1" x14ac:dyDescent="0.2">
      <c r="A554" s="59">
        <v>1</v>
      </c>
      <c r="B554" s="65" t="s">
        <v>1856</v>
      </c>
      <c r="C554" s="66">
        <v>51</v>
      </c>
      <c r="D554" s="67">
        <v>1.1000000000000001</v>
      </c>
      <c r="E554" s="67" t="s">
        <v>34</v>
      </c>
      <c r="F554" s="67"/>
      <c r="G554" s="67"/>
      <c r="H554" s="67"/>
      <c r="I554" s="67"/>
      <c r="J554" s="67"/>
      <c r="K554" s="67"/>
      <c r="L554" s="67"/>
      <c r="M554" s="67"/>
      <c r="N554" s="67" t="s">
        <v>34</v>
      </c>
      <c r="O554" s="67"/>
      <c r="P554" s="59"/>
      <c r="Q554" s="59"/>
      <c r="R554" s="59"/>
      <c r="S554" s="59"/>
      <c r="T554" s="59"/>
      <c r="U554" s="59"/>
      <c r="V554" s="59">
        <v>1587900</v>
      </c>
      <c r="W554" s="59">
        <v>1587900</v>
      </c>
      <c r="X554" s="59">
        <v>0</v>
      </c>
      <c r="Y554" s="59">
        <v>0</v>
      </c>
      <c r="Z554" s="59">
        <v>0</v>
      </c>
      <c r="AA554" s="59">
        <v>0</v>
      </c>
    </row>
    <row r="555" spans="1:27" ht="17.100000000000001" customHeight="1" x14ac:dyDescent="0.2">
      <c r="A555" s="59">
        <v>2</v>
      </c>
      <c r="B555" s="65" t="s">
        <v>688</v>
      </c>
      <c r="C555" s="66">
        <v>34</v>
      </c>
      <c r="D555" s="67">
        <v>0.6</v>
      </c>
      <c r="E555" s="67" t="s">
        <v>34</v>
      </c>
      <c r="F555" s="67"/>
      <c r="G555" s="67"/>
      <c r="H555" s="67"/>
      <c r="I555" s="67"/>
      <c r="J555" s="67"/>
      <c r="K555" s="67"/>
      <c r="L555" s="67"/>
      <c r="M555" s="67"/>
      <c r="N555" s="67" t="s">
        <v>34</v>
      </c>
      <c r="O555" s="67"/>
      <c r="P555" s="59"/>
      <c r="Q555" s="59"/>
      <c r="R555" s="59"/>
      <c r="S555" s="59"/>
      <c r="T555" s="59"/>
      <c r="U555" s="59"/>
      <c r="V555" s="59">
        <v>957996</v>
      </c>
      <c r="W555" s="59">
        <v>957996</v>
      </c>
      <c r="X555" s="59">
        <v>0</v>
      </c>
      <c r="Y555" s="59">
        <v>0</v>
      </c>
      <c r="Z555" s="59">
        <v>0</v>
      </c>
      <c r="AA555" s="59">
        <v>0</v>
      </c>
    </row>
    <row r="556" spans="1:27" ht="17.100000000000001" customHeight="1" x14ac:dyDescent="0.2">
      <c r="A556" s="59">
        <v>3</v>
      </c>
      <c r="B556" s="65" t="s">
        <v>1857</v>
      </c>
      <c r="C556" s="66">
        <v>16</v>
      </c>
      <c r="D556" s="67">
        <v>0.5</v>
      </c>
      <c r="E556" s="67" t="s">
        <v>34</v>
      </c>
      <c r="F556" s="67"/>
      <c r="G556" s="67"/>
      <c r="H556" s="67"/>
      <c r="I556" s="67"/>
      <c r="J556" s="67"/>
      <c r="K556" s="67"/>
      <c r="L556" s="67"/>
      <c r="M556" s="67"/>
      <c r="N556" s="67" t="s">
        <v>34</v>
      </c>
      <c r="O556" s="67"/>
      <c r="P556" s="59"/>
      <c r="Q556" s="59"/>
      <c r="R556" s="59"/>
      <c r="S556" s="59"/>
      <c r="T556" s="59"/>
      <c r="U556" s="59"/>
      <c r="V556" s="59">
        <v>826176</v>
      </c>
      <c r="W556" s="59">
        <v>826176</v>
      </c>
      <c r="X556" s="59">
        <v>0</v>
      </c>
      <c r="Y556" s="59">
        <v>0</v>
      </c>
      <c r="Z556" s="59">
        <v>0</v>
      </c>
      <c r="AA556" s="59">
        <v>0</v>
      </c>
    </row>
    <row r="557" spans="1:27" ht="17.100000000000001" customHeight="1" x14ac:dyDescent="0.2">
      <c r="A557" s="13">
        <v>4</v>
      </c>
      <c r="B557" s="65" t="s">
        <v>1549</v>
      </c>
      <c r="C557" s="67">
        <v>27</v>
      </c>
      <c r="D557" s="67">
        <v>0.5</v>
      </c>
      <c r="E557" s="67" t="s">
        <v>34</v>
      </c>
      <c r="F557" s="67"/>
      <c r="G557" s="67"/>
      <c r="H557" s="67" t="s">
        <v>34</v>
      </c>
      <c r="I557" s="67"/>
      <c r="J557" s="67" t="s">
        <v>34</v>
      </c>
      <c r="K557" s="67"/>
      <c r="L557" s="67"/>
      <c r="M557" s="67"/>
      <c r="N557" s="67"/>
      <c r="O557" s="67"/>
      <c r="P557" s="13"/>
      <c r="Q557" s="13"/>
      <c r="R557" s="13"/>
      <c r="S557" s="13"/>
      <c r="T557" s="13"/>
      <c r="U557" s="13"/>
      <c r="V557" s="13">
        <v>2562205</v>
      </c>
      <c r="W557" s="13">
        <v>2562205</v>
      </c>
      <c r="X557" s="13">
        <v>0</v>
      </c>
      <c r="Y557" s="13">
        <v>0</v>
      </c>
      <c r="Z557" s="13">
        <v>0</v>
      </c>
      <c r="AA557" s="13">
        <v>0</v>
      </c>
    </row>
    <row r="558" spans="1:27" ht="19.899999999999999" customHeight="1" x14ac:dyDescent="0.2">
      <c r="A558" s="13"/>
      <c r="B558" s="16" t="s">
        <v>37</v>
      </c>
      <c r="C558" s="59">
        <f>SUM(C554:C557)</f>
        <v>128</v>
      </c>
      <c r="D558" s="13">
        <f>SUM(D554:D557)</f>
        <v>2.7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>
        <f>SUM(V554:V557)</f>
        <v>5934277</v>
      </c>
      <c r="W558" s="13">
        <f>SUM(W554:W557)</f>
        <v>5934277</v>
      </c>
      <c r="X558" s="13">
        <v>0</v>
      </c>
      <c r="Y558" s="13">
        <v>0</v>
      </c>
      <c r="Z558" s="13">
        <v>0</v>
      </c>
      <c r="AA558" s="13">
        <v>0</v>
      </c>
    </row>
    <row r="559" spans="1:27" ht="17.850000000000001" customHeight="1" x14ac:dyDescent="0.2">
      <c r="A559" s="111" t="s">
        <v>690</v>
      </c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3"/>
    </row>
    <row r="560" spans="1:27" ht="17.850000000000001" customHeight="1" x14ac:dyDescent="0.2">
      <c r="A560" s="56">
        <v>1</v>
      </c>
      <c r="B560" s="16" t="s">
        <v>1822</v>
      </c>
      <c r="C560" s="59">
        <v>22</v>
      </c>
      <c r="D560" s="56">
        <v>0.3</v>
      </c>
      <c r="E560" s="56" t="s">
        <v>34</v>
      </c>
      <c r="F560" s="56"/>
      <c r="G560" s="56"/>
      <c r="H560" s="56" t="s">
        <v>34</v>
      </c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>
        <v>1156000</v>
      </c>
      <c r="W560" s="56">
        <v>1156000</v>
      </c>
      <c r="X560" s="56">
        <v>0</v>
      </c>
      <c r="Y560" s="56">
        <v>0</v>
      </c>
      <c r="Z560" s="56">
        <v>0</v>
      </c>
      <c r="AA560" s="56">
        <v>0</v>
      </c>
    </row>
    <row r="561" spans="1:27" ht="19.899999999999999" customHeight="1" x14ac:dyDescent="0.2">
      <c r="A561" s="13"/>
      <c r="B561" s="16" t="s">
        <v>37</v>
      </c>
      <c r="C561" s="59">
        <f>SUM(C560:C560)</f>
        <v>22</v>
      </c>
      <c r="D561" s="13">
        <f>SUM(D560:D560)</f>
        <v>0.3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>
        <f>SUM(V560:V560)</f>
        <v>1156000</v>
      </c>
      <c r="W561" s="13">
        <f>SUM(W560:W560)</f>
        <v>1156000</v>
      </c>
      <c r="X561" s="13">
        <v>0</v>
      </c>
      <c r="Y561" s="13">
        <v>0</v>
      </c>
      <c r="Z561" s="13">
        <v>0</v>
      </c>
      <c r="AA561" s="13">
        <v>0</v>
      </c>
    </row>
    <row r="562" spans="1:27" ht="17.850000000000001" customHeight="1" x14ac:dyDescent="0.2">
      <c r="A562" s="111" t="s">
        <v>694</v>
      </c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3"/>
    </row>
    <row r="563" spans="1:27" ht="17.850000000000001" customHeight="1" x14ac:dyDescent="0.2">
      <c r="A563" s="67">
        <v>1</v>
      </c>
      <c r="B563" s="65" t="s">
        <v>1877</v>
      </c>
      <c r="C563" s="66">
        <v>205</v>
      </c>
      <c r="D563" s="67">
        <v>4.3</v>
      </c>
      <c r="E563" s="67" t="s">
        <v>34</v>
      </c>
      <c r="F563" s="67"/>
      <c r="G563" s="67" t="s">
        <v>34</v>
      </c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59">
        <v>4315200</v>
      </c>
      <c r="W563" s="59">
        <v>4315200</v>
      </c>
      <c r="X563" s="59">
        <v>0</v>
      </c>
      <c r="Y563" s="59">
        <v>0</v>
      </c>
      <c r="Z563" s="59">
        <v>0</v>
      </c>
      <c r="AA563" s="59">
        <v>0</v>
      </c>
    </row>
    <row r="564" spans="1:27" ht="19.899999999999999" customHeight="1" x14ac:dyDescent="0.2">
      <c r="A564" s="13">
        <v>2</v>
      </c>
      <c r="B564" s="16" t="s">
        <v>1550</v>
      </c>
      <c r="C564" s="59">
        <v>17</v>
      </c>
      <c r="D564" s="13">
        <v>0.3</v>
      </c>
      <c r="E564" s="13" t="s">
        <v>34</v>
      </c>
      <c r="F564" s="13"/>
      <c r="G564" s="13"/>
      <c r="H564" s="13"/>
      <c r="I564" s="13"/>
      <c r="J564" s="13"/>
      <c r="K564" s="13" t="s">
        <v>34</v>
      </c>
      <c r="L564" s="13" t="s">
        <v>34</v>
      </c>
      <c r="M564" s="13"/>
      <c r="N564" s="13"/>
      <c r="O564" s="13"/>
      <c r="P564" s="13"/>
      <c r="Q564" s="13" t="s">
        <v>34</v>
      </c>
      <c r="R564" s="13" t="s">
        <v>34</v>
      </c>
      <c r="S564" s="13"/>
      <c r="T564" s="13"/>
      <c r="U564" s="13" t="s">
        <v>34</v>
      </c>
      <c r="V564" s="13">
        <v>581263</v>
      </c>
      <c r="W564" s="13">
        <v>581263</v>
      </c>
      <c r="X564" s="13">
        <v>0</v>
      </c>
      <c r="Y564" s="13">
        <v>0</v>
      </c>
      <c r="Z564" s="13">
        <v>0</v>
      </c>
      <c r="AA564" s="13">
        <v>0</v>
      </c>
    </row>
    <row r="565" spans="1:27" ht="19.149999999999999" customHeight="1" x14ac:dyDescent="0.2">
      <c r="A565" s="67">
        <v>3</v>
      </c>
      <c r="B565" s="16" t="s">
        <v>1551</v>
      </c>
      <c r="C565" s="59">
        <v>104</v>
      </c>
      <c r="D565" s="13">
        <v>2</v>
      </c>
      <c r="E565" s="13" t="s">
        <v>34</v>
      </c>
      <c r="F565" s="13"/>
      <c r="G565" s="13" t="s">
        <v>34</v>
      </c>
      <c r="H565" s="13" t="s">
        <v>34</v>
      </c>
      <c r="I565" s="13" t="s">
        <v>34</v>
      </c>
      <c r="J565" s="13" t="s">
        <v>34</v>
      </c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>
        <v>7617810</v>
      </c>
      <c r="W565" s="13">
        <v>7617810</v>
      </c>
      <c r="X565" s="13">
        <v>0</v>
      </c>
      <c r="Y565" s="13">
        <v>0</v>
      </c>
      <c r="Z565" s="13">
        <v>0</v>
      </c>
      <c r="AA565" s="13">
        <v>0</v>
      </c>
    </row>
    <row r="566" spans="1:27" ht="19.899999999999999" customHeight="1" x14ac:dyDescent="0.2">
      <c r="A566" s="59">
        <v>4</v>
      </c>
      <c r="B566" s="16" t="s">
        <v>1552</v>
      </c>
      <c r="C566" s="59">
        <v>18</v>
      </c>
      <c r="D566" s="13">
        <v>0.3</v>
      </c>
      <c r="E566" s="13" t="s">
        <v>34</v>
      </c>
      <c r="F566" s="13"/>
      <c r="G566" s="13"/>
      <c r="H566" s="13"/>
      <c r="I566" s="13"/>
      <c r="J566" s="13" t="s">
        <v>34</v>
      </c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>
        <v>360288</v>
      </c>
      <c r="W566" s="13">
        <v>360288</v>
      </c>
      <c r="X566" s="13">
        <v>0</v>
      </c>
      <c r="Y566" s="13">
        <v>0</v>
      </c>
      <c r="Z566" s="13">
        <v>0</v>
      </c>
      <c r="AA566" s="13">
        <v>0</v>
      </c>
    </row>
    <row r="567" spans="1:27" ht="19.899999999999999" customHeight="1" x14ac:dyDescent="0.2">
      <c r="A567" s="67">
        <v>5</v>
      </c>
      <c r="B567" s="16" t="s">
        <v>1553</v>
      </c>
      <c r="C567" s="59">
        <v>64</v>
      </c>
      <c r="D567" s="13">
        <v>2.1</v>
      </c>
      <c r="E567" s="13" t="s">
        <v>34</v>
      </c>
      <c r="F567" s="13"/>
      <c r="G567" s="13"/>
      <c r="H567" s="13" t="s">
        <v>34</v>
      </c>
      <c r="I567" s="13" t="s">
        <v>34</v>
      </c>
      <c r="J567" s="13" t="s">
        <v>34</v>
      </c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>
        <v>5445076</v>
      </c>
      <c r="W567" s="13">
        <v>5445076</v>
      </c>
      <c r="X567" s="13">
        <v>0</v>
      </c>
      <c r="Y567" s="13">
        <v>0</v>
      </c>
      <c r="Z567" s="13">
        <v>0</v>
      </c>
      <c r="AA567" s="13">
        <v>0</v>
      </c>
    </row>
    <row r="568" spans="1:27" ht="22.5" customHeight="1" x14ac:dyDescent="0.2">
      <c r="A568" s="13"/>
      <c r="B568" s="16" t="s">
        <v>37</v>
      </c>
      <c r="C568" s="59">
        <f>SUM(C563:C567)</f>
        <v>408</v>
      </c>
      <c r="D568" s="13">
        <f>SUM(D563:D567)</f>
        <v>9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>
        <f>SUM(V563:V567)</f>
        <v>18319637</v>
      </c>
      <c r="W568" s="13">
        <f>SUM(W563:W567)</f>
        <v>18319637</v>
      </c>
      <c r="X568" s="13">
        <v>0</v>
      </c>
      <c r="Y568" s="13">
        <v>0</v>
      </c>
      <c r="Z568" s="13">
        <v>0</v>
      </c>
      <c r="AA568" s="13">
        <v>0</v>
      </c>
    </row>
    <row r="569" spans="1:27" ht="17.100000000000001" customHeight="1" x14ac:dyDescent="0.2">
      <c r="A569" s="111" t="s">
        <v>701</v>
      </c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3"/>
    </row>
    <row r="570" spans="1:27" ht="17.850000000000001" customHeight="1" x14ac:dyDescent="0.2">
      <c r="A570" s="13">
        <v>1</v>
      </c>
      <c r="B570" s="16" t="s">
        <v>1554</v>
      </c>
      <c r="C570" s="59">
        <v>29</v>
      </c>
      <c r="D570" s="13">
        <v>0.6</v>
      </c>
      <c r="E570" s="13" t="s">
        <v>34</v>
      </c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59" t="s">
        <v>34</v>
      </c>
      <c r="R570" s="59" t="s">
        <v>34</v>
      </c>
      <c r="S570" s="13"/>
      <c r="T570" s="13"/>
      <c r="U570" s="13" t="s">
        <v>34</v>
      </c>
      <c r="V570" s="13">
        <v>642752</v>
      </c>
      <c r="W570" s="13">
        <v>642752</v>
      </c>
      <c r="X570" s="13">
        <v>0</v>
      </c>
      <c r="Y570" s="13">
        <v>0</v>
      </c>
      <c r="Z570" s="13">
        <v>0</v>
      </c>
      <c r="AA570" s="13">
        <v>0</v>
      </c>
    </row>
    <row r="571" spans="1:27" ht="17.850000000000001" customHeight="1" x14ac:dyDescent="0.2">
      <c r="A571" s="59">
        <v>2</v>
      </c>
      <c r="B571" s="65" t="s">
        <v>1854</v>
      </c>
      <c r="C571" s="66">
        <v>16</v>
      </c>
      <c r="D571" s="67">
        <v>0.4</v>
      </c>
      <c r="E571" s="67" t="s">
        <v>34</v>
      </c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 t="s">
        <v>34</v>
      </c>
      <c r="R571" s="67" t="s">
        <v>34</v>
      </c>
      <c r="S571" s="67"/>
      <c r="T571" s="67"/>
      <c r="U571" s="67" t="s">
        <v>34</v>
      </c>
      <c r="V571" s="59">
        <v>422590</v>
      </c>
      <c r="W571" s="59">
        <v>422590</v>
      </c>
      <c r="X571" s="59">
        <v>0</v>
      </c>
      <c r="Y571" s="59">
        <v>0</v>
      </c>
      <c r="Z571" s="59">
        <v>0</v>
      </c>
      <c r="AA571" s="59">
        <v>0</v>
      </c>
    </row>
    <row r="572" spans="1:27" ht="17.850000000000001" customHeight="1" x14ac:dyDescent="0.2">
      <c r="A572" s="59">
        <v>3</v>
      </c>
      <c r="B572" s="16" t="s">
        <v>709</v>
      </c>
      <c r="C572" s="59">
        <v>9</v>
      </c>
      <c r="D572" s="13">
        <v>0.3</v>
      </c>
      <c r="E572" s="13" t="s">
        <v>34</v>
      </c>
      <c r="F572" s="13"/>
      <c r="G572" s="13"/>
      <c r="H572" s="13" t="s">
        <v>34</v>
      </c>
      <c r="I572" s="13"/>
      <c r="J572" s="13" t="s">
        <v>34</v>
      </c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>
        <v>1641760</v>
      </c>
      <c r="W572" s="13">
        <v>1641760</v>
      </c>
      <c r="X572" s="59">
        <v>0</v>
      </c>
      <c r="Y572" s="59">
        <v>0</v>
      </c>
      <c r="Z572" s="59">
        <v>0</v>
      </c>
      <c r="AA572" s="59">
        <v>0</v>
      </c>
    </row>
    <row r="573" spans="1:27" ht="17.850000000000001" customHeight="1" x14ac:dyDescent="0.2">
      <c r="A573" s="59">
        <v>4</v>
      </c>
      <c r="B573" s="65" t="s">
        <v>1855</v>
      </c>
      <c r="C573" s="66">
        <v>15</v>
      </c>
      <c r="D573" s="67">
        <v>0.5</v>
      </c>
      <c r="E573" s="67" t="s">
        <v>34</v>
      </c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 t="s">
        <v>34</v>
      </c>
      <c r="V573" s="59">
        <v>255937</v>
      </c>
      <c r="W573" s="59">
        <v>255937</v>
      </c>
      <c r="X573" s="59">
        <v>0</v>
      </c>
      <c r="Y573" s="59">
        <v>0</v>
      </c>
      <c r="Z573" s="59">
        <v>0</v>
      </c>
      <c r="AA573" s="59">
        <v>0</v>
      </c>
    </row>
    <row r="574" spans="1:27" ht="17.850000000000001" customHeight="1" x14ac:dyDescent="0.2">
      <c r="A574" s="59">
        <v>5</v>
      </c>
      <c r="B574" s="65" t="s">
        <v>703</v>
      </c>
      <c r="C574" s="66">
        <v>5</v>
      </c>
      <c r="D574" s="67">
        <v>0.1</v>
      </c>
      <c r="E574" s="67" t="s">
        <v>34</v>
      </c>
      <c r="F574" s="67"/>
      <c r="G574" s="67" t="s">
        <v>34</v>
      </c>
      <c r="H574" s="67" t="s">
        <v>34</v>
      </c>
      <c r="I574" s="67"/>
      <c r="J574" s="67" t="s">
        <v>34</v>
      </c>
      <c r="K574" s="67"/>
      <c r="L574" s="67"/>
      <c r="M574" s="67"/>
      <c r="N574" s="67"/>
      <c r="O574" s="68"/>
      <c r="P574" s="67"/>
      <c r="Q574" s="67"/>
      <c r="R574" s="67"/>
      <c r="S574" s="67"/>
      <c r="T574" s="67"/>
      <c r="U574" s="67"/>
      <c r="V574" s="59">
        <v>861386</v>
      </c>
      <c r="W574" s="59">
        <v>861386</v>
      </c>
      <c r="X574" s="59">
        <v>0</v>
      </c>
      <c r="Y574" s="59">
        <v>0</v>
      </c>
      <c r="Z574" s="59">
        <v>0</v>
      </c>
      <c r="AA574" s="59">
        <v>0</v>
      </c>
    </row>
    <row r="575" spans="1:27" ht="17.850000000000001" customHeight="1" x14ac:dyDescent="0.2">
      <c r="A575" s="59">
        <v>6</v>
      </c>
      <c r="B575" s="65" t="s">
        <v>2031</v>
      </c>
      <c r="C575" s="66">
        <v>36</v>
      </c>
      <c r="D575" s="67">
        <v>0.5</v>
      </c>
      <c r="E575" s="67" t="s">
        <v>34</v>
      </c>
      <c r="F575" s="67"/>
      <c r="G575" s="67"/>
      <c r="H575" s="67"/>
      <c r="I575" s="67"/>
      <c r="J575" s="67"/>
      <c r="K575" s="67" t="s">
        <v>34</v>
      </c>
      <c r="L575" s="67" t="s">
        <v>34</v>
      </c>
      <c r="M575" s="67"/>
      <c r="N575" s="67"/>
      <c r="O575" s="67"/>
      <c r="P575" s="67"/>
      <c r="Q575" s="67"/>
      <c r="R575" s="67"/>
      <c r="S575" s="67"/>
      <c r="T575" s="67"/>
      <c r="U575" s="67"/>
      <c r="V575" s="59">
        <v>252391</v>
      </c>
      <c r="W575" s="59">
        <v>252391</v>
      </c>
      <c r="X575" s="59">
        <v>0</v>
      </c>
      <c r="Y575" s="59">
        <v>0</v>
      </c>
      <c r="Z575" s="59">
        <v>0</v>
      </c>
      <c r="AA575" s="59">
        <v>0</v>
      </c>
    </row>
    <row r="576" spans="1:27" ht="17.850000000000001" customHeight="1" x14ac:dyDescent="0.2">
      <c r="A576" s="59">
        <v>7</v>
      </c>
      <c r="B576" s="65" t="s">
        <v>2034</v>
      </c>
      <c r="C576" s="66">
        <v>12</v>
      </c>
      <c r="D576" s="67">
        <v>0.2</v>
      </c>
      <c r="E576" s="67" t="s">
        <v>34</v>
      </c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8" t="s">
        <v>34</v>
      </c>
      <c r="R576" s="68" t="s">
        <v>34</v>
      </c>
      <c r="S576" s="68"/>
      <c r="T576" s="68"/>
      <c r="U576" s="68"/>
      <c r="V576" s="59">
        <v>313940</v>
      </c>
      <c r="W576" s="59">
        <v>313940</v>
      </c>
      <c r="X576" s="59">
        <v>0</v>
      </c>
      <c r="Y576" s="59">
        <v>0</v>
      </c>
      <c r="Z576" s="59">
        <v>0</v>
      </c>
      <c r="AA576" s="59">
        <v>0</v>
      </c>
    </row>
    <row r="577" spans="1:27" ht="17.850000000000001" customHeight="1" x14ac:dyDescent="0.2">
      <c r="A577" s="59">
        <v>8</v>
      </c>
      <c r="B577" s="65" t="s">
        <v>2054</v>
      </c>
      <c r="C577" s="66">
        <v>8</v>
      </c>
      <c r="D577" s="67">
        <v>0.1</v>
      </c>
      <c r="E577" s="67" t="s">
        <v>34</v>
      </c>
      <c r="F577" s="67"/>
      <c r="G577" s="67"/>
      <c r="H577" s="67" t="s">
        <v>34</v>
      </c>
      <c r="I577" s="67"/>
      <c r="J577" s="67"/>
      <c r="K577" s="67"/>
      <c r="L577" s="67"/>
      <c r="M577" s="67"/>
      <c r="N577" s="67"/>
      <c r="O577" s="68"/>
      <c r="P577" s="68"/>
      <c r="Q577" s="68"/>
      <c r="R577" s="68"/>
      <c r="S577" s="68"/>
      <c r="T577" s="68"/>
      <c r="U577" s="68"/>
      <c r="V577" s="59">
        <v>642000</v>
      </c>
      <c r="W577" s="59">
        <v>642000</v>
      </c>
      <c r="X577" s="59">
        <v>0</v>
      </c>
      <c r="Y577" s="59">
        <v>0</v>
      </c>
      <c r="Z577" s="59">
        <v>0</v>
      </c>
      <c r="AA577" s="59">
        <v>0</v>
      </c>
    </row>
    <row r="578" spans="1:27" ht="17.850000000000001" customHeight="1" x14ac:dyDescent="0.2">
      <c r="A578" s="59">
        <v>9</v>
      </c>
      <c r="B578" s="65" t="s">
        <v>2040</v>
      </c>
      <c r="C578" s="67">
        <v>182</v>
      </c>
      <c r="D578" s="67">
        <v>2.6</v>
      </c>
      <c r="E578" s="67" t="s">
        <v>34</v>
      </c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8"/>
      <c r="R578" s="68"/>
      <c r="S578" s="68"/>
      <c r="T578" s="68"/>
      <c r="U578" s="68" t="s">
        <v>34</v>
      </c>
      <c r="V578" s="59">
        <v>1063581</v>
      </c>
      <c r="W578" s="59">
        <v>1063581</v>
      </c>
      <c r="X578" s="59">
        <v>0</v>
      </c>
      <c r="Y578" s="59">
        <v>0</v>
      </c>
      <c r="Z578" s="59">
        <v>0</v>
      </c>
      <c r="AA578" s="59">
        <v>0</v>
      </c>
    </row>
    <row r="579" spans="1:27" ht="17.850000000000001" customHeight="1" x14ac:dyDescent="0.2">
      <c r="A579" s="59">
        <v>10</v>
      </c>
      <c r="B579" s="65" t="s">
        <v>2029</v>
      </c>
      <c r="C579" s="66">
        <v>34</v>
      </c>
      <c r="D579" s="67">
        <v>0.5</v>
      </c>
      <c r="E579" s="67" t="s">
        <v>34</v>
      </c>
      <c r="F579" s="67"/>
      <c r="G579" s="67"/>
      <c r="H579" s="67"/>
      <c r="I579" s="67"/>
      <c r="J579" s="67"/>
      <c r="K579" s="67" t="s">
        <v>34</v>
      </c>
      <c r="L579" s="67" t="s">
        <v>34</v>
      </c>
      <c r="M579" s="67"/>
      <c r="N579" s="67"/>
      <c r="O579" s="67"/>
      <c r="P579" s="67"/>
      <c r="Q579" s="67"/>
      <c r="R579" s="67"/>
      <c r="S579" s="67"/>
      <c r="T579" s="67"/>
      <c r="U579" s="67"/>
      <c r="V579" s="59">
        <v>287751</v>
      </c>
      <c r="W579" s="59">
        <v>287751</v>
      </c>
      <c r="X579" s="59">
        <v>0</v>
      </c>
      <c r="Y579" s="59">
        <v>0</v>
      </c>
      <c r="Z579" s="59">
        <v>0</v>
      </c>
      <c r="AA579" s="59">
        <v>0</v>
      </c>
    </row>
    <row r="580" spans="1:27" ht="19.149999999999999" customHeight="1" x14ac:dyDescent="0.2">
      <c r="A580" s="13"/>
      <c r="B580" s="16" t="s">
        <v>37</v>
      </c>
      <c r="C580" s="59">
        <f>SUM(C570:C579)</f>
        <v>346</v>
      </c>
      <c r="D580" s="13">
        <f>SUM(D570:D579)</f>
        <v>5.8000000000000007</v>
      </c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>
        <f>SUM(V570:V579)</f>
        <v>6384088</v>
      </c>
      <c r="W580" s="13">
        <f>SUM(W570:W579)</f>
        <v>6384088</v>
      </c>
      <c r="X580" s="13">
        <v>0</v>
      </c>
      <c r="Y580" s="13">
        <v>0</v>
      </c>
      <c r="Z580" s="13">
        <v>0</v>
      </c>
      <c r="AA580" s="13">
        <v>0</v>
      </c>
    </row>
  </sheetData>
  <sortState ref="B469:AA474">
    <sortCondition ref="B469:B474"/>
  </sortState>
  <mergeCells count="55">
    <mergeCell ref="A553:AA553"/>
    <mergeCell ref="A548:AA548"/>
    <mergeCell ref="A559:Z559"/>
    <mergeCell ref="A569:AA569"/>
    <mergeCell ref="A562:AA562"/>
    <mergeCell ref="A491:AA491"/>
    <mergeCell ref="A516:AA516"/>
    <mergeCell ref="A499:AA499"/>
    <mergeCell ref="A510:AA510"/>
    <mergeCell ref="A536:AA536"/>
    <mergeCell ref="A529:AA529"/>
    <mergeCell ref="A523:AA523"/>
    <mergeCell ref="A520:AA520"/>
    <mergeCell ref="A452:AA452"/>
    <mergeCell ref="A447:AA447"/>
    <mergeCell ref="A468:AA468"/>
    <mergeCell ref="A484:AA484"/>
    <mergeCell ref="A476:AA476"/>
    <mergeCell ref="A481:AA481"/>
    <mergeCell ref="A410:AA410"/>
    <mergeCell ref="A430:AA430"/>
    <mergeCell ref="A434:AA434"/>
    <mergeCell ref="A441:AA441"/>
    <mergeCell ref="A444:AA444"/>
    <mergeCell ref="A42:AA42"/>
    <mergeCell ref="A52:AA52"/>
    <mergeCell ref="A84:AA84"/>
    <mergeCell ref="A356:AA356"/>
    <mergeCell ref="A381:AA381"/>
    <mergeCell ref="K6:U6"/>
    <mergeCell ref="A16:AA16"/>
    <mergeCell ref="A10:AA10"/>
    <mergeCell ref="A11:AA11"/>
    <mergeCell ref="A22:AA22"/>
    <mergeCell ref="F6:F7"/>
    <mergeCell ref="G6:G7"/>
    <mergeCell ref="H6:H7"/>
    <mergeCell ref="I6:I7"/>
    <mergeCell ref="J6:J7"/>
    <mergeCell ref="A1:AA1"/>
    <mergeCell ref="A2:AA2"/>
    <mergeCell ref="B3:AA3"/>
    <mergeCell ref="A5:A7"/>
    <mergeCell ref="C5:C7"/>
    <mergeCell ref="D5:D7"/>
    <mergeCell ref="V5:V7"/>
    <mergeCell ref="W5:AA5"/>
    <mergeCell ref="E5:U5"/>
    <mergeCell ref="E6:E7"/>
    <mergeCell ref="B5:B8"/>
    <mergeCell ref="W6:W7"/>
    <mergeCell ref="X6:X7"/>
    <mergeCell ref="Y6:Y7"/>
    <mergeCell ref="Z6:Z7"/>
    <mergeCell ref="AA6:AA7"/>
  </mergeCells>
  <conditionalFormatting sqref="B353">
    <cfRule type="duplicateValues" dxfId="28" priority="29"/>
  </conditionalFormatting>
  <conditionalFormatting sqref="B353">
    <cfRule type="duplicateValues" dxfId="27" priority="28"/>
  </conditionalFormatting>
  <conditionalFormatting sqref="B353">
    <cfRule type="duplicateValues" dxfId="26" priority="27"/>
  </conditionalFormatting>
  <conditionalFormatting sqref="B354">
    <cfRule type="duplicateValues" dxfId="25" priority="25"/>
    <cfRule type="duplicateValues" dxfId="24" priority="26"/>
  </conditionalFormatting>
  <conditionalFormatting sqref="B354">
    <cfRule type="duplicateValues" dxfId="23" priority="24"/>
  </conditionalFormatting>
  <conditionalFormatting sqref="B378">
    <cfRule type="duplicateValues" dxfId="22" priority="23"/>
  </conditionalFormatting>
  <conditionalFormatting sqref="B378">
    <cfRule type="duplicateValues" dxfId="21" priority="22"/>
  </conditionalFormatting>
  <conditionalFormatting sqref="B378:B379">
    <cfRule type="duplicateValues" dxfId="20" priority="21"/>
  </conditionalFormatting>
  <conditionalFormatting sqref="B405">
    <cfRule type="duplicateValues" dxfId="19" priority="20"/>
  </conditionalFormatting>
  <conditionalFormatting sqref="B406">
    <cfRule type="duplicateValues" dxfId="18" priority="19"/>
  </conditionalFormatting>
  <conditionalFormatting sqref="B407">
    <cfRule type="duplicateValues" dxfId="17" priority="18"/>
  </conditionalFormatting>
  <conditionalFormatting sqref="B407">
    <cfRule type="duplicateValues" dxfId="16" priority="17"/>
  </conditionalFormatting>
  <conditionalFormatting sqref="B408">
    <cfRule type="duplicateValues" dxfId="15" priority="10"/>
    <cfRule type="duplicateValues" dxfId="14" priority="11"/>
  </conditionalFormatting>
  <conditionalFormatting sqref="B408">
    <cfRule type="duplicateValues" dxfId="13" priority="9"/>
  </conditionalFormatting>
  <conditionalFormatting sqref="B408">
    <cfRule type="duplicateValues" dxfId="12" priority="12"/>
  </conditionalFormatting>
  <conditionalFormatting sqref="B408">
    <cfRule type="duplicateValues" dxfId="11" priority="13"/>
  </conditionalFormatting>
  <conditionalFormatting sqref="B408">
    <cfRule type="duplicateValues" dxfId="10" priority="14"/>
    <cfRule type="duplicateValues" dxfId="9" priority="15"/>
    <cfRule type="duplicateValues" dxfId="8" priority="16"/>
  </conditionalFormatting>
  <conditionalFormatting sqref="B404:B408">
    <cfRule type="duplicateValues" dxfId="7" priority="8"/>
  </conditionalFormatting>
  <conditionalFormatting sqref="B474">
    <cfRule type="duplicateValues" dxfId="6" priority="7"/>
  </conditionalFormatting>
  <conditionalFormatting sqref="B474">
    <cfRule type="duplicateValues" dxfId="5" priority="6"/>
  </conditionalFormatting>
  <conditionalFormatting sqref="B474">
    <cfRule type="duplicateValues" dxfId="4" priority="5"/>
  </conditionalFormatting>
  <conditionalFormatting sqref="B579">
    <cfRule type="duplicateValues" dxfId="3" priority="4"/>
  </conditionalFormatting>
  <conditionalFormatting sqref="B579">
    <cfRule type="duplicateValues" dxfId="2" priority="3"/>
  </conditionalFormatting>
  <conditionalFormatting sqref="B166">
    <cfRule type="duplicateValues" dxfId="1" priority="2"/>
  </conditionalFormatting>
  <conditionalFormatting sqref="B16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workbookViewId="0">
      <selection activeCell="C126" sqref="C126"/>
    </sheetView>
  </sheetViews>
  <sheetFormatPr defaultRowHeight="12.75" x14ac:dyDescent="0.2"/>
  <cols>
    <col min="1" max="1" width="4" customWidth="1"/>
    <col min="2" max="2" width="39.5703125" customWidth="1"/>
    <col min="3" max="3" width="10" customWidth="1"/>
    <col min="4" max="5" width="10.140625" customWidth="1"/>
    <col min="6" max="6" width="12.7109375" customWidth="1"/>
    <col min="7" max="7" width="13" customWidth="1"/>
    <col min="8" max="8" width="14.140625" customWidth="1"/>
    <col min="9" max="9" width="10.140625" customWidth="1"/>
    <col min="10" max="10" width="9.140625" customWidth="1"/>
    <col min="11" max="11" width="10.140625" customWidth="1"/>
    <col min="12" max="12" width="0.5703125" customWidth="1"/>
  </cols>
  <sheetData>
    <row r="1" spans="1:12" ht="28.9" customHeight="1" x14ac:dyDescent="0.2">
      <c r="A1" s="3" t="s">
        <v>1562</v>
      </c>
      <c r="B1" s="139" t="s">
        <v>1563</v>
      </c>
      <c r="C1" s="139"/>
      <c r="D1" s="139"/>
      <c r="E1" s="139"/>
      <c r="F1" s="139"/>
      <c r="G1" s="139"/>
      <c r="H1" s="139"/>
      <c r="I1" s="139"/>
      <c r="J1" s="139"/>
      <c r="K1" s="139"/>
    </row>
    <row r="2" spans="1:12" ht="17.8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8.9" customHeight="1" x14ac:dyDescent="0.2">
      <c r="A3" s="140" t="s">
        <v>1564</v>
      </c>
      <c r="B3" s="140" t="s">
        <v>1565</v>
      </c>
      <c r="C3" s="140" t="s">
        <v>1566</v>
      </c>
      <c r="D3" s="140" t="s">
        <v>1567</v>
      </c>
      <c r="E3" s="140" t="s">
        <v>1568</v>
      </c>
      <c r="F3" s="140" t="s">
        <v>9</v>
      </c>
      <c r="G3" s="140" t="s">
        <v>10</v>
      </c>
      <c r="H3" s="142"/>
      <c r="I3" s="142"/>
      <c r="J3" s="142"/>
      <c r="K3" s="143"/>
      <c r="L3" s="2"/>
    </row>
    <row r="4" spans="1:12" ht="82.15" customHeight="1" x14ac:dyDescent="0.2">
      <c r="A4" s="141"/>
      <c r="B4" s="141"/>
      <c r="C4" s="141"/>
      <c r="D4" s="141"/>
      <c r="E4" s="141"/>
      <c r="F4" s="141"/>
      <c r="G4" s="4" t="s">
        <v>17</v>
      </c>
      <c r="H4" s="4" t="s">
        <v>18</v>
      </c>
      <c r="I4" s="4" t="s">
        <v>19</v>
      </c>
      <c r="J4" s="4" t="s">
        <v>20</v>
      </c>
      <c r="K4" s="4" t="s">
        <v>1569</v>
      </c>
      <c r="L4" s="2"/>
    </row>
    <row r="5" spans="1:12" ht="17.100000000000001" customHeight="1" x14ac:dyDescent="0.2">
      <c r="A5" s="5"/>
      <c r="B5" s="5"/>
      <c r="C5" s="5" t="s">
        <v>28</v>
      </c>
      <c r="D5" s="5" t="s">
        <v>1570</v>
      </c>
      <c r="E5" s="5" t="s">
        <v>1571</v>
      </c>
      <c r="F5" s="5" t="s">
        <v>30</v>
      </c>
      <c r="G5" s="5" t="s">
        <v>30</v>
      </c>
      <c r="H5" s="5" t="s">
        <v>30</v>
      </c>
      <c r="I5" s="5" t="s">
        <v>30</v>
      </c>
      <c r="J5" s="5" t="s">
        <v>30</v>
      </c>
      <c r="K5" s="5" t="s">
        <v>30</v>
      </c>
      <c r="L5" s="2"/>
    </row>
    <row r="6" spans="1:12" ht="17.850000000000001" customHeight="1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2"/>
    </row>
    <row r="7" spans="1:12" ht="17.100000000000001" customHeight="1" x14ac:dyDescent="0.2">
      <c r="A7" s="5"/>
      <c r="B7" s="6" t="s">
        <v>1572</v>
      </c>
      <c r="C7" s="7">
        <f>C49+C88+C122</f>
        <v>5272.9380000000001</v>
      </c>
      <c r="D7" s="7">
        <f t="shared" ref="D7:G7" si="0">D49+D88+D122</f>
        <v>225609</v>
      </c>
      <c r="E7" s="7">
        <f t="shared" si="0"/>
        <v>2163</v>
      </c>
      <c r="F7" s="7">
        <f t="shared" si="0"/>
        <v>9531202607.7600002</v>
      </c>
      <c r="G7" s="7">
        <f t="shared" si="0"/>
        <v>9531202607.7600002</v>
      </c>
      <c r="H7" s="10">
        <v>0</v>
      </c>
      <c r="I7" s="10">
        <v>0</v>
      </c>
      <c r="J7" s="10">
        <v>0</v>
      </c>
      <c r="K7" s="10">
        <v>0</v>
      </c>
      <c r="L7" s="2"/>
    </row>
    <row r="8" spans="1:12" ht="17.850000000000001" customHeight="1" x14ac:dyDescent="0.2">
      <c r="A8" s="136" t="s">
        <v>31</v>
      </c>
      <c r="B8" s="137"/>
      <c r="C8" s="137"/>
      <c r="D8" s="137"/>
      <c r="E8" s="137"/>
      <c r="F8" s="137"/>
      <c r="G8" s="137"/>
      <c r="H8" s="137"/>
      <c r="I8" s="137"/>
      <c r="J8" s="137"/>
      <c r="K8" s="138"/>
      <c r="L8" s="2"/>
    </row>
    <row r="9" spans="1:12" ht="17.850000000000001" customHeight="1" x14ac:dyDescent="0.2">
      <c r="A9" s="9">
        <v>1</v>
      </c>
      <c r="B9" s="8" t="s">
        <v>32</v>
      </c>
      <c r="C9" s="96">
        <v>1.4</v>
      </c>
      <c r="D9" s="99">
        <v>70</v>
      </c>
      <c r="E9" s="9">
        <v>4</v>
      </c>
      <c r="F9" s="35">
        <v>2095219</v>
      </c>
      <c r="G9" s="35">
        <v>2095219</v>
      </c>
      <c r="H9" s="9">
        <v>0</v>
      </c>
      <c r="I9" s="9">
        <v>0</v>
      </c>
      <c r="J9" s="9">
        <v>0</v>
      </c>
      <c r="K9" s="9">
        <v>0</v>
      </c>
      <c r="L9" s="2"/>
    </row>
    <row r="10" spans="1:12" ht="17.100000000000001" customHeight="1" x14ac:dyDescent="0.2">
      <c r="A10" s="9">
        <v>2</v>
      </c>
      <c r="B10" s="8" t="s">
        <v>38</v>
      </c>
      <c r="C10" s="97">
        <v>0.30000000000000004</v>
      </c>
      <c r="D10" s="99">
        <v>22</v>
      </c>
      <c r="E10" s="9">
        <v>2</v>
      </c>
      <c r="F10" s="35">
        <v>500521.2</v>
      </c>
      <c r="G10" s="35">
        <v>500521.2</v>
      </c>
      <c r="H10" s="9">
        <v>0</v>
      </c>
      <c r="I10" s="9">
        <v>0</v>
      </c>
      <c r="J10" s="9">
        <v>0</v>
      </c>
      <c r="K10" s="9">
        <v>0</v>
      </c>
      <c r="L10" s="2"/>
    </row>
    <row r="11" spans="1:12" ht="17.850000000000001" customHeight="1" x14ac:dyDescent="0.2">
      <c r="A11" s="9">
        <v>3</v>
      </c>
      <c r="B11" s="8" t="s">
        <v>40</v>
      </c>
      <c r="C11" s="97">
        <v>10.410499999999997</v>
      </c>
      <c r="D11" s="99">
        <v>440</v>
      </c>
      <c r="E11" s="9">
        <v>16</v>
      </c>
      <c r="F11" s="35">
        <v>11008999.4</v>
      </c>
      <c r="G11" s="35">
        <v>11008999.4</v>
      </c>
      <c r="H11" s="9">
        <v>0</v>
      </c>
      <c r="I11" s="9">
        <v>0</v>
      </c>
      <c r="J11" s="9">
        <v>0</v>
      </c>
      <c r="K11" s="9">
        <v>0</v>
      </c>
      <c r="L11" s="2"/>
    </row>
    <row r="12" spans="1:12" ht="17.850000000000001" customHeight="1" x14ac:dyDescent="0.2">
      <c r="A12" s="9">
        <v>4</v>
      </c>
      <c r="B12" s="8" t="s">
        <v>43</v>
      </c>
      <c r="C12" s="96">
        <v>5.8000000000000007</v>
      </c>
      <c r="D12" s="99">
        <v>164</v>
      </c>
      <c r="E12" s="9">
        <v>4</v>
      </c>
      <c r="F12" s="35">
        <v>8619288.1999999993</v>
      </c>
      <c r="G12" s="35">
        <v>8619288.1999999993</v>
      </c>
      <c r="H12" s="9">
        <v>0</v>
      </c>
      <c r="I12" s="9">
        <v>0</v>
      </c>
      <c r="J12" s="9">
        <v>0</v>
      </c>
      <c r="K12" s="9">
        <v>0</v>
      </c>
      <c r="L12" s="2"/>
    </row>
    <row r="13" spans="1:12" ht="17.850000000000001" customHeight="1" x14ac:dyDescent="0.2">
      <c r="A13" s="9">
        <v>5</v>
      </c>
      <c r="B13" s="8" t="s">
        <v>727</v>
      </c>
      <c r="C13" s="96">
        <v>2.8</v>
      </c>
      <c r="D13" s="96">
        <v>132</v>
      </c>
      <c r="E13" s="9">
        <v>4</v>
      </c>
      <c r="F13" s="35">
        <v>5304229.8</v>
      </c>
      <c r="G13" s="35">
        <v>5304229.8</v>
      </c>
      <c r="H13" s="9">
        <v>0</v>
      </c>
      <c r="I13" s="9">
        <v>0</v>
      </c>
      <c r="J13" s="9">
        <v>0</v>
      </c>
      <c r="K13" s="9">
        <v>0</v>
      </c>
      <c r="L13" s="2"/>
    </row>
    <row r="14" spans="1:12" ht="17.100000000000001" customHeight="1" x14ac:dyDescent="0.2">
      <c r="A14" s="9">
        <v>6</v>
      </c>
      <c r="B14" s="8" t="s">
        <v>45</v>
      </c>
      <c r="C14" s="96">
        <v>27.000000000000007</v>
      </c>
      <c r="D14" s="99">
        <v>964</v>
      </c>
      <c r="E14" s="9">
        <v>33</v>
      </c>
      <c r="F14" s="35">
        <v>55080023.299999997</v>
      </c>
      <c r="G14" s="35">
        <v>55080023.299999997</v>
      </c>
      <c r="H14" s="9">
        <v>0</v>
      </c>
      <c r="I14" s="9">
        <v>0</v>
      </c>
      <c r="J14" s="9">
        <v>0</v>
      </c>
      <c r="K14" s="9">
        <v>0</v>
      </c>
      <c r="L14" s="2"/>
    </row>
    <row r="15" spans="1:12" ht="17.850000000000001" customHeight="1" x14ac:dyDescent="0.2">
      <c r="A15" s="9">
        <v>7</v>
      </c>
      <c r="B15" s="8" t="s">
        <v>62</v>
      </c>
      <c r="C15" s="96">
        <v>63.3</v>
      </c>
      <c r="D15" s="99">
        <v>2461</v>
      </c>
      <c r="E15" s="9">
        <v>33</v>
      </c>
      <c r="F15" s="35">
        <v>83434580.799999997</v>
      </c>
      <c r="G15" s="35">
        <v>83434580.799999997</v>
      </c>
      <c r="H15" s="9">
        <v>0</v>
      </c>
      <c r="I15" s="9">
        <v>0</v>
      </c>
      <c r="J15" s="9">
        <v>0</v>
      </c>
      <c r="K15" s="9">
        <v>0</v>
      </c>
      <c r="L15" s="2"/>
    </row>
    <row r="16" spans="1:12" ht="21" customHeight="1" x14ac:dyDescent="0.2">
      <c r="A16" s="9">
        <v>8</v>
      </c>
      <c r="B16" s="8" t="s">
        <v>81</v>
      </c>
      <c r="C16" s="96">
        <v>1983.1</v>
      </c>
      <c r="D16" s="99">
        <v>85625</v>
      </c>
      <c r="E16" s="9">
        <v>449</v>
      </c>
      <c r="F16" s="35">
        <v>2547263452.9699998</v>
      </c>
      <c r="G16" s="35">
        <v>2547263452.9699998</v>
      </c>
      <c r="H16" s="9">
        <v>0</v>
      </c>
      <c r="I16" s="9">
        <v>0</v>
      </c>
      <c r="J16" s="9">
        <v>0</v>
      </c>
      <c r="K16" s="9">
        <v>0</v>
      </c>
      <c r="L16" s="2"/>
    </row>
    <row r="17" spans="1:12" ht="17.850000000000001" customHeight="1" x14ac:dyDescent="0.2">
      <c r="A17" s="9">
        <v>9</v>
      </c>
      <c r="B17" s="8" t="s">
        <v>378</v>
      </c>
      <c r="C17" s="96">
        <v>445.7</v>
      </c>
      <c r="D17" s="99">
        <v>19947</v>
      </c>
      <c r="E17" s="9">
        <v>126</v>
      </c>
      <c r="F17" s="35">
        <v>473669627.5</v>
      </c>
      <c r="G17" s="35">
        <v>473669627.5</v>
      </c>
      <c r="H17" s="9">
        <v>0</v>
      </c>
      <c r="I17" s="9">
        <v>0</v>
      </c>
      <c r="J17" s="9">
        <v>0</v>
      </c>
      <c r="K17" s="9">
        <v>0</v>
      </c>
      <c r="L17" s="2"/>
    </row>
    <row r="18" spans="1:12" ht="17.850000000000001" customHeight="1" x14ac:dyDescent="0.2">
      <c r="A18" s="9">
        <v>10</v>
      </c>
      <c r="B18" s="8" t="s">
        <v>479</v>
      </c>
      <c r="C18" s="96">
        <v>23.3</v>
      </c>
      <c r="D18" s="99">
        <v>984</v>
      </c>
      <c r="E18" s="9">
        <v>49</v>
      </c>
      <c r="F18" s="35">
        <v>71416756.600000009</v>
      </c>
      <c r="G18" s="35">
        <v>71416756.600000009</v>
      </c>
      <c r="H18" s="9">
        <v>0</v>
      </c>
      <c r="I18" s="9">
        <v>0</v>
      </c>
      <c r="J18" s="9">
        <v>0</v>
      </c>
      <c r="K18" s="9">
        <v>0</v>
      </c>
      <c r="L18" s="2"/>
    </row>
    <row r="19" spans="1:12" ht="17.100000000000001" customHeight="1" x14ac:dyDescent="0.2">
      <c r="A19" s="9">
        <v>11</v>
      </c>
      <c r="B19" s="8" t="s">
        <v>494</v>
      </c>
      <c r="C19" s="96">
        <v>38.5</v>
      </c>
      <c r="D19" s="99">
        <v>1518</v>
      </c>
      <c r="E19" s="9">
        <v>45</v>
      </c>
      <c r="F19" s="35">
        <v>104004434.2</v>
      </c>
      <c r="G19" s="35">
        <v>104004434.2</v>
      </c>
      <c r="H19" s="9">
        <v>0</v>
      </c>
      <c r="I19" s="9">
        <v>0</v>
      </c>
      <c r="J19" s="9">
        <v>0</v>
      </c>
      <c r="K19" s="9">
        <v>0</v>
      </c>
      <c r="L19" s="2"/>
    </row>
    <row r="20" spans="1:12" ht="17.100000000000001" customHeight="1" x14ac:dyDescent="0.2">
      <c r="A20" s="9">
        <v>12</v>
      </c>
      <c r="B20" s="8" t="s">
        <v>1107</v>
      </c>
      <c r="C20" s="96">
        <v>2.9</v>
      </c>
      <c r="D20" s="96">
        <v>125</v>
      </c>
      <c r="E20" s="9">
        <v>5</v>
      </c>
      <c r="F20" s="35">
        <v>5829340.4000000004</v>
      </c>
      <c r="G20" s="35">
        <v>5829340.4000000004</v>
      </c>
      <c r="H20" s="9">
        <v>0</v>
      </c>
      <c r="I20" s="9">
        <v>0</v>
      </c>
      <c r="J20" s="9">
        <v>0</v>
      </c>
      <c r="K20" s="9">
        <v>0</v>
      </c>
      <c r="L20" s="2"/>
    </row>
    <row r="21" spans="1:12" ht="17.850000000000001" customHeight="1" x14ac:dyDescent="0.2">
      <c r="A21" s="9">
        <v>13</v>
      </c>
      <c r="B21" s="8" t="s">
        <v>520</v>
      </c>
      <c r="C21" s="96">
        <v>8.6999999999999993</v>
      </c>
      <c r="D21" s="99">
        <v>372</v>
      </c>
      <c r="E21" s="9">
        <v>3</v>
      </c>
      <c r="F21" s="35">
        <v>10480840</v>
      </c>
      <c r="G21" s="35">
        <v>10480840</v>
      </c>
      <c r="H21" s="9">
        <v>0</v>
      </c>
      <c r="I21" s="9">
        <v>0</v>
      </c>
      <c r="J21" s="9">
        <v>0</v>
      </c>
      <c r="K21" s="9">
        <v>0</v>
      </c>
      <c r="L21" s="2"/>
    </row>
    <row r="22" spans="1:12" ht="17.850000000000001" customHeight="1" x14ac:dyDescent="0.2">
      <c r="A22" s="9">
        <v>14</v>
      </c>
      <c r="B22" s="8" t="s">
        <v>522</v>
      </c>
      <c r="C22" s="96">
        <v>9.3000000000000007</v>
      </c>
      <c r="D22" s="99">
        <v>395</v>
      </c>
      <c r="E22" s="9">
        <v>21</v>
      </c>
      <c r="F22" s="35">
        <v>13849583.01</v>
      </c>
      <c r="G22" s="35">
        <v>13849583.01</v>
      </c>
      <c r="H22" s="9">
        <v>0</v>
      </c>
      <c r="I22" s="9">
        <v>0</v>
      </c>
      <c r="J22" s="9">
        <v>0</v>
      </c>
      <c r="K22" s="9">
        <v>0</v>
      </c>
      <c r="L22" s="2"/>
    </row>
    <row r="23" spans="1:12" ht="17.850000000000001" customHeight="1" x14ac:dyDescent="0.2">
      <c r="A23" s="9">
        <v>15</v>
      </c>
      <c r="B23" s="8" t="s">
        <v>1885</v>
      </c>
      <c r="C23" s="96">
        <v>0.2</v>
      </c>
      <c r="D23" s="99">
        <v>10</v>
      </c>
      <c r="E23" s="9">
        <v>1</v>
      </c>
      <c r="F23" s="35">
        <v>877965</v>
      </c>
      <c r="G23" s="35">
        <v>877965</v>
      </c>
      <c r="H23" s="9">
        <v>0</v>
      </c>
      <c r="I23" s="9">
        <v>0</v>
      </c>
      <c r="J23" s="9">
        <v>0</v>
      </c>
      <c r="K23" s="9">
        <v>0</v>
      </c>
      <c r="L23" s="2"/>
    </row>
    <row r="24" spans="1:12" ht="17.100000000000001" customHeight="1" x14ac:dyDescent="0.2">
      <c r="A24" s="9">
        <v>16</v>
      </c>
      <c r="B24" s="8" t="s">
        <v>536</v>
      </c>
      <c r="C24" s="96">
        <v>0.4</v>
      </c>
      <c r="D24" s="99">
        <v>17</v>
      </c>
      <c r="E24" s="9">
        <v>1</v>
      </c>
      <c r="F24" s="35">
        <v>2369243</v>
      </c>
      <c r="G24" s="35">
        <v>2369243</v>
      </c>
      <c r="H24" s="9">
        <v>0</v>
      </c>
      <c r="I24" s="9">
        <v>0</v>
      </c>
      <c r="J24" s="9">
        <v>0</v>
      </c>
      <c r="K24" s="9">
        <v>0</v>
      </c>
      <c r="L24" s="2"/>
    </row>
    <row r="25" spans="1:12" ht="17.850000000000001" customHeight="1" x14ac:dyDescent="0.2">
      <c r="A25" s="9">
        <v>17</v>
      </c>
      <c r="B25" s="8" t="s">
        <v>538</v>
      </c>
      <c r="C25" s="96">
        <v>10.7</v>
      </c>
      <c r="D25" s="99">
        <v>533</v>
      </c>
      <c r="E25" s="9">
        <v>12</v>
      </c>
      <c r="F25" s="35">
        <v>14407053.33</v>
      </c>
      <c r="G25" s="35">
        <v>14407053.33</v>
      </c>
      <c r="H25" s="9">
        <v>0</v>
      </c>
      <c r="I25" s="9">
        <v>0</v>
      </c>
      <c r="J25" s="9">
        <v>0</v>
      </c>
      <c r="K25" s="9">
        <v>0</v>
      </c>
      <c r="L25" s="2"/>
    </row>
    <row r="26" spans="1:12" ht="17.100000000000001" customHeight="1" x14ac:dyDescent="0.2">
      <c r="A26" s="9">
        <v>18</v>
      </c>
      <c r="B26" s="8" t="s">
        <v>546</v>
      </c>
      <c r="C26" s="97">
        <v>8.6274999999999995</v>
      </c>
      <c r="D26" s="99">
        <v>307</v>
      </c>
      <c r="E26" s="9">
        <v>13</v>
      </c>
      <c r="F26" s="35">
        <v>13984761.799999999</v>
      </c>
      <c r="G26" s="35">
        <v>13984761.799999999</v>
      </c>
      <c r="H26" s="9">
        <v>0</v>
      </c>
      <c r="I26" s="9">
        <v>0</v>
      </c>
      <c r="J26" s="9">
        <v>0</v>
      </c>
      <c r="K26" s="9">
        <v>0</v>
      </c>
      <c r="L26" s="2"/>
    </row>
    <row r="27" spans="1:12" ht="17.850000000000001" customHeight="1" x14ac:dyDescent="0.2">
      <c r="A27" s="9">
        <v>19</v>
      </c>
      <c r="B27" s="8" t="s">
        <v>551</v>
      </c>
      <c r="C27" s="97">
        <v>15.4</v>
      </c>
      <c r="D27" s="99">
        <v>607</v>
      </c>
      <c r="E27" s="9">
        <v>16</v>
      </c>
      <c r="F27" s="35">
        <v>30247374.600000001</v>
      </c>
      <c r="G27" s="35">
        <v>30247374.600000001</v>
      </c>
      <c r="H27" s="9">
        <v>0</v>
      </c>
      <c r="I27" s="9">
        <v>0</v>
      </c>
      <c r="J27" s="9">
        <v>0</v>
      </c>
      <c r="K27" s="9">
        <v>0</v>
      </c>
      <c r="L27" s="2"/>
    </row>
    <row r="28" spans="1:12" ht="17.850000000000001" customHeight="1" x14ac:dyDescent="0.2">
      <c r="A28" s="9">
        <v>20</v>
      </c>
      <c r="B28" s="8" t="s">
        <v>556</v>
      </c>
      <c r="C28" s="96">
        <v>8.7999999999999989</v>
      </c>
      <c r="D28" s="99">
        <v>339</v>
      </c>
      <c r="E28" s="9">
        <v>18</v>
      </c>
      <c r="F28" s="35">
        <v>23229287</v>
      </c>
      <c r="G28" s="35">
        <v>23229287</v>
      </c>
      <c r="H28" s="9">
        <v>0</v>
      </c>
      <c r="I28" s="9">
        <v>0</v>
      </c>
      <c r="J28" s="9">
        <v>0</v>
      </c>
      <c r="K28" s="9">
        <v>0</v>
      </c>
      <c r="L28" s="2"/>
    </row>
    <row r="29" spans="1:12" ht="17.100000000000001" customHeight="1" x14ac:dyDescent="0.2">
      <c r="A29" s="9">
        <v>21</v>
      </c>
      <c r="B29" s="8" t="s">
        <v>569</v>
      </c>
      <c r="C29" s="97">
        <v>6.2000000000000011</v>
      </c>
      <c r="D29" s="99">
        <v>291</v>
      </c>
      <c r="E29" s="9">
        <v>14</v>
      </c>
      <c r="F29" s="35">
        <v>26802340.399999999</v>
      </c>
      <c r="G29" s="35">
        <v>26802340.399999999</v>
      </c>
      <c r="H29" s="9">
        <v>0</v>
      </c>
      <c r="I29" s="9">
        <v>0</v>
      </c>
      <c r="J29" s="9">
        <v>0</v>
      </c>
      <c r="K29" s="9">
        <v>0</v>
      </c>
      <c r="L29" s="2"/>
    </row>
    <row r="30" spans="1:12" ht="17.850000000000001" customHeight="1" x14ac:dyDescent="0.2">
      <c r="A30" s="9">
        <v>22</v>
      </c>
      <c r="B30" s="8" t="s">
        <v>575</v>
      </c>
      <c r="C30" s="96">
        <v>11.200000000000003</v>
      </c>
      <c r="D30" s="99">
        <v>391</v>
      </c>
      <c r="E30" s="9">
        <v>15</v>
      </c>
      <c r="F30" s="35">
        <v>17981505</v>
      </c>
      <c r="G30" s="35">
        <v>17981505</v>
      </c>
      <c r="H30" s="9">
        <v>0</v>
      </c>
      <c r="I30" s="9">
        <v>0</v>
      </c>
      <c r="J30" s="9">
        <v>0</v>
      </c>
      <c r="K30" s="9">
        <v>0</v>
      </c>
      <c r="L30" s="2"/>
    </row>
    <row r="31" spans="1:12" ht="17.100000000000001" customHeight="1" x14ac:dyDescent="0.2">
      <c r="A31" s="9">
        <v>23</v>
      </c>
      <c r="B31" s="8" t="s">
        <v>580</v>
      </c>
      <c r="C31" s="96">
        <v>0.5</v>
      </c>
      <c r="D31" s="99">
        <v>23</v>
      </c>
      <c r="E31" s="9">
        <v>1</v>
      </c>
      <c r="F31" s="35">
        <v>1993028</v>
      </c>
      <c r="G31" s="35">
        <v>1993028</v>
      </c>
      <c r="H31" s="9">
        <v>0</v>
      </c>
      <c r="I31" s="9">
        <v>0</v>
      </c>
      <c r="J31" s="9">
        <v>0</v>
      </c>
      <c r="K31" s="9">
        <v>0</v>
      </c>
      <c r="L31" s="2"/>
    </row>
    <row r="32" spans="1:12" ht="17.850000000000001" customHeight="1" x14ac:dyDescent="0.2">
      <c r="A32" s="9">
        <v>24</v>
      </c>
      <c r="B32" s="8" t="s">
        <v>582</v>
      </c>
      <c r="C32" s="96">
        <v>0.6</v>
      </c>
      <c r="D32" s="99">
        <v>22</v>
      </c>
      <c r="E32" s="9">
        <v>2</v>
      </c>
      <c r="F32" s="35">
        <v>2021111</v>
      </c>
      <c r="G32" s="35">
        <v>2021111</v>
      </c>
      <c r="H32" s="9">
        <v>0</v>
      </c>
      <c r="I32" s="9">
        <v>0</v>
      </c>
      <c r="J32" s="9">
        <v>0</v>
      </c>
      <c r="K32" s="9">
        <v>0</v>
      </c>
      <c r="L32" s="2"/>
    </row>
    <row r="33" spans="1:12" ht="17.100000000000001" customHeight="1" x14ac:dyDescent="0.2">
      <c r="A33" s="9">
        <v>25</v>
      </c>
      <c r="B33" s="8" t="s">
        <v>584</v>
      </c>
      <c r="C33" s="96">
        <v>8.1999999999999993</v>
      </c>
      <c r="D33" s="99">
        <v>312</v>
      </c>
      <c r="E33" s="9">
        <v>19</v>
      </c>
      <c r="F33" s="35">
        <v>16674421.6</v>
      </c>
      <c r="G33" s="35">
        <v>16674421.6</v>
      </c>
      <c r="H33" s="9">
        <v>0</v>
      </c>
      <c r="I33" s="9">
        <v>0</v>
      </c>
      <c r="J33" s="9">
        <v>0</v>
      </c>
      <c r="K33" s="9">
        <v>0</v>
      </c>
      <c r="L33" s="2"/>
    </row>
    <row r="34" spans="1:12" ht="17.850000000000001" customHeight="1" x14ac:dyDescent="0.2">
      <c r="A34" s="9">
        <v>26</v>
      </c>
      <c r="B34" s="8" t="s">
        <v>599</v>
      </c>
      <c r="C34" s="97">
        <v>32.900000000000006</v>
      </c>
      <c r="D34" s="99">
        <v>1136</v>
      </c>
      <c r="E34" s="9">
        <v>18</v>
      </c>
      <c r="F34" s="35">
        <v>53154509.549999997</v>
      </c>
      <c r="G34" s="35">
        <v>53154509.549999997</v>
      </c>
      <c r="H34" s="9">
        <v>0</v>
      </c>
      <c r="I34" s="9">
        <v>0</v>
      </c>
      <c r="J34" s="9">
        <v>0</v>
      </c>
      <c r="K34" s="9">
        <v>0</v>
      </c>
      <c r="L34" s="2"/>
    </row>
    <row r="35" spans="1:12" ht="17.850000000000001" customHeight="1" x14ac:dyDescent="0.2">
      <c r="A35" s="9">
        <v>27</v>
      </c>
      <c r="B35" s="8" t="s">
        <v>612</v>
      </c>
      <c r="C35" s="96">
        <v>19.100000000000001</v>
      </c>
      <c r="D35" s="99">
        <v>828</v>
      </c>
      <c r="E35" s="9">
        <v>32</v>
      </c>
      <c r="F35" s="35">
        <v>28694591</v>
      </c>
      <c r="G35" s="35">
        <v>28694591</v>
      </c>
      <c r="H35" s="9">
        <v>0</v>
      </c>
      <c r="I35" s="9">
        <v>0</v>
      </c>
      <c r="J35" s="9">
        <v>0</v>
      </c>
      <c r="K35" s="9">
        <v>0</v>
      </c>
      <c r="L35" s="2"/>
    </row>
    <row r="36" spans="1:12" ht="17.100000000000001" customHeight="1" x14ac:dyDescent="0.2">
      <c r="A36" s="9">
        <v>28</v>
      </c>
      <c r="B36" s="8" t="s">
        <v>625</v>
      </c>
      <c r="C36" s="97">
        <v>9.6999999999999993</v>
      </c>
      <c r="D36" s="99">
        <v>448</v>
      </c>
      <c r="E36" s="9">
        <v>20</v>
      </c>
      <c r="F36" s="35">
        <v>18274631.399999999</v>
      </c>
      <c r="G36" s="35">
        <v>18274631.399999999</v>
      </c>
      <c r="H36" s="9">
        <v>0</v>
      </c>
      <c r="I36" s="9">
        <v>0</v>
      </c>
      <c r="J36" s="9">
        <v>0</v>
      </c>
      <c r="K36" s="9">
        <v>0</v>
      </c>
      <c r="L36" s="2"/>
    </row>
    <row r="37" spans="1:12" ht="17.850000000000001" customHeight="1" x14ac:dyDescent="0.2">
      <c r="A37" s="9">
        <v>29</v>
      </c>
      <c r="B37" s="8" t="s">
        <v>631</v>
      </c>
      <c r="C37" s="96">
        <v>4</v>
      </c>
      <c r="D37" s="99">
        <v>197</v>
      </c>
      <c r="E37" s="9">
        <v>4</v>
      </c>
      <c r="F37" s="35">
        <v>5053036</v>
      </c>
      <c r="G37" s="35">
        <v>5053036</v>
      </c>
      <c r="H37" s="9">
        <v>0</v>
      </c>
      <c r="I37" s="9">
        <v>0</v>
      </c>
      <c r="J37" s="9">
        <v>0</v>
      </c>
      <c r="K37" s="9">
        <v>0</v>
      </c>
      <c r="L37" s="2"/>
    </row>
    <row r="38" spans="1:12" ht="17.100000000000001" customHeight="1" x14ac:dyDescent="0.2">
      <c r="A38" s="9">
        <v>30</v>
      </c>
      <c r="B38" s="8" t="s">
        <v>633</v>
      </c>
      <c r="C38" s="96">
        <v>2.2999999999999998</v>
      </c>
      <c r="D38" s="99">
        <v>116</v>
      </c>
      <c r="E38" s="9">
        <v>7</v>
      </c>
      <c r="F38" s="35">
        <v>5260651.2</v>
      </c>
      <c r="G38" s="35">
        <v>5260651.2</v>
      </c>
      <c r="H38" s="9">
        <v>0</v>
      </c>
      <c r="I38" s="9">
        <v>0</v>
      </c>
      <c r="J38" s="9">
        <v>0</v>
      </c>
      <c r="K38" s="9">
        <v>0</v>
      </c>
      <c r="L38" s="2"/>
    </row>
    <row r="39" spans="1:12" ht="17.850000000000001" customHeight="1" x14ac:dyDescent="0.2">
      <c r="A39" s="9">
        <v>31</v>
      </c>
      <c r="B39" s="8" t="s">
        <v>639</v>
      </c>
      <c r="C39" s="96">
        <v>2</v>
      </c>
      <c r="D39" s="99">
        <v>89</v>
      </c>
      <c r="E39" s="9">
        <v>8</v>
      </c>
      <c r="F39" s="35">
        <v>5510481.2000000002</v>
      </c>
      <c r="G39" s="35">
        <v>5510481.2000000002</v>
      </c>
      <c r="H39" s="9">
        <v>0</v>
      </c>
      <c r="I39" s="9">
        <v>0</v>
      </c>
      <c r="J39" s="9">
        <v>0</v>
      </c>
      <c r="K39" s="9">
        <v>0</v>
      </c>
      <c r="L39" s="2"/>
    </row>
    <row r="40" spans="1:12" ht="17.850000000000001" customHeight="1" x14ac:dyDescent="0.2">
      <c r="A40" s="9">
        <v>32</v>
      </c>
      <c r="B40" s="8" t="s">
        <v>641</v>
      </c>
      <c r="C40" s="97">
        <v>5.6</v>
      </c>
      <c r="D40" s="99">
        <v>209</v>
      </c>
      <c r="E40" s="9">
        <v>13</v>
      </c>
      <c r="F40" s="35">
        <v>16488399</v>
      </c>
      <c r="G40" s="35">
        <v>16488399</v>
      </c>
      <c r="H40" s="9">
        <v>0</v>
      </c>
      <c r="I40" s="9">
        <v>0</v>
      </c>
      <c r="J40" s="9">
        <v>0</v>
      </c>
      <c r="K40" s="9">
        <v>0</v>
      </c>
      <c r="L40" s="2"/>
    </row>
    <row r="41" spans="1:12" ht="17.100000000000001" customHeight="1" x14ac:dyDescent="0.2">
      <c r="A41" s="9">
        <v>33</v>
      </c>
      <c r="B41" s="8" t="s">
        <v>651</v>
      </c>
      <c r="C41" s="96">
        <v>19.5</v>
      </c>
      <c r="D41" s="99">
        <v>980</v>
      </c>
      <c r="E41" s="9">
        <v>37</v>
      </c>
      <c r="F41" s="35">
        <v>66170803.600000001</v>
      </c>
      <c r="G41" s="35">
        <v>66170803.600000001</v>
      </c>
      <c r="H41" s="9">
        <v>0</v>
      </c>
      <c r="I41" s="9">
        <v>0</v>
      </c>
      <c r="J41" s="9">
        <v>0</v>
      </c>
      <c r="K41" s="9">
        <v>0</v>
      </c>
      <c r="L41" s="2"/>
    </row>
    <row r="42" spans="1:12" ht="17.850000000000001" customHeight="1" x14ac:dyDescent="0.2">
      <c r="A42" s="9">
        <v>34</v>
      </c>
      <c r="B42" s="8" t="s">
        <v>675</v>
      </c>
      <c r="C42" s="96">
        <v>6</v>
      </c>
      <c r="D42" s="99">
        <v>355</v>
      </c>
      <c r="E42" s="9">
        <v>15</v>
      </c>
      <c r="F42" s="35">
        <v>15168596</v>
      </c>
      <c r="G42" s="35">
        <v>15168596</v>
      </c>
      <c r="H42" s="9">
        <v>0</v>
      </c>
      <c r="I42" s="9">
        <v>0</v>
      </c>
      <c r="J42" s="9">
        <v>0</v>
      </c>
      <c r="K42" s="9">
        <v>0</v>
      </c>
      <c r="L42" s="2"/>
    </row>
    <row r="43" spans="1:12" ht="17.850000000000001" customHeight="1" x14ac:dyDescent="0.2">
      <c r="A43" s="9">
        <v>35</v>
      </c>
      <c r="B43" s="8" t="s">
        <v>1164</v>
      </c>
      <c r="C43" s="98">
        <v>0.9</v>
      </c>
      <c r="D43" s="96">
        <v>39</v>
      </c>
      <c r="E43" s="9">
        <v>1</v>
      </c>
      <c r="F43" s="35">
        <v>2010890</v>
      </c>
      <c r="G43" s="35">
        <v>2010890</v>
      </c>
      <c r="H43" s="9">
        <v>0</v>
      </c>
      <c r="I43" s="9">
        <v>0</v>
      </c>
      <c r="J43" s="9">
        <v>0</v>
      </c>
      <c r="K43" s="9">
        <v>0</v>
      </c>
      <c r="L43" s="2"/>
    </row>
    <row r="44" spans="1:12" ht="17.850000000000001" customHeight="1" x14ac:dyDescent="0.2">
      <c r="A44" s="9">
        <v>36</v>
      </c>
      <c r="B44" s="8" t="s">
        <v>684</v>
      </c>
      <c r="C44" s="96">
        <v>3.5</v>
      </c>
      <c r="D44" s="99">
        <v>171</v>
      </c>
      <c r="E44" s="9">
        <v>7</v>
      </c>
      <c r="F44" s="35">
        <v>6290868.2000000002</v>
      </c>
      <c r="G44" s="35">
        <v>6290868.2000000002</v>
      </c>
      <c r="H44" s="9">
        <v>0</v>
      </c>
      <c r="I44" s="9">
        <v>0</v>
      </c>
      <c r="J44" s="9">
        <v>0</v>
      </c>
      <c r="K44" s="9">
        <v>0</v>
      </c>
      <c r="L44" s="2"/>
    </row>
    <row r="45" spans="1:12" ht="17.100000000000001" customHeight="1" x14ac:dyDescent="0.2">
      <c r="A45" s="9">
        <v>37</v>
      </c>
      <c r="B45" s="8" t="s">
        <v>690</v>
      </c>
      <c r="C45" s="96">
        <v>1.3</v>
      </c>
      <c r="D45" s="99">
        <v>61</v>
      </c>
      <c r="E45" s="9">
        <v>3</v>
      </c>
      <c r="F45" s="35">
        <v>1208314.6000000001</v>
      </c>
      <c r="G45" s="35">
        <v>1208314.6000000001</v>
      </c>
      <c r="H45" s="9">
        <v>0</v>
      </c>
      <c r="I45" s="9">
        <v>0</v>
      </c>
      <c r="J45" s="9">
        <v>0</v>
      </c>
      <c r="K45" s="9">
        <v>0</v>
      </c>
      <c r="L45" s="2"/>
    </row>
    <row r="46" spans="1:12" ht="17.100000000000001" customHeight="1" x14ac:dyDescent="0.2">
      <c r="A46" s="9">
        <v>38</v>
      </c>
      <c r="B46" s="8" t="s">
        <v>1711</v>
      </c>
      <c r="C46" s="98">
        <v>3.5</v>
      </c>
      <c r="D46" s="96">
        <v>135</v>
      </c>
      <c r="E46" s="9">
        <v>6</v>
      </c>
      <c r="F46" s="35">
        <v>3819629.2</v>
      </c>
      <c r="G46" s="35">
        <v>3819629.2</v>
      </c>
      <c r="H46" s="9">
        <v>0</v>
      </c>
      <c r="I46" s="9">
        <v>0</v>
      </c>
      <c r="J46" s="9">
        <v>0</v>
      </c>
      <c r="K46" s="9">
        <v>0</v>
      </c>
      <c r="L46" s="2"/>
    </row>
    <row r="47" spans="1:12" ht="17.850000000000001" customHeight="1" x14ac:dyDescent="0.2">
      <c r="A47" s="9">
        <v>39</v>
      </c>
      <c r="B47" s="8" t="s">
        <v>694</v>
      </c>
      <c r="C47" s="96">
        <v>6.3</v>
      </c>
      <c r="D47" s="99">
        <v>294</v>
      </c>
      <c r="E47" s="9">
        <v>8</v>
      </c>
      <c r="F47" s="35">
        <v>12986057</v>
      </c>
      <c r="G47" s="35">
        <v>12986057</v>
      </c>
      <c r="H47" s="9">
        <v>0</v>
      </c>
      <c r="I47" s="9">
        <v>0</v>
      </c>
      <c r="J47" s="9">
        <v>0</v>
      </c>
      <c r="K47" s="9">
        <v>0</v>
      </c>
      <c r="L47" s="2"/>
    </row>
    <row r="48" spans="1:12" ht="17.100000000000001" customHeight="1" x14ac:dyDescent="0.2">
      <c r="A48" s="9">
        <v>40</v>
      </c>
      <c r="B48" s="8" t="s">
        <v>701</v>
      </c>
      <c r="C48" s="96">
        <v>26.1</v>
      </c>
      <c r="D48" s="99">
        <v>1258</v>
      </c>
      <c r="E48" s="9">
        <v>41</v>
      </c>
      <c r="F48" s="35">
        <v>57421475.5</v>
      </c>
      <c r="G48" s="35">
        <v>57421475.5</v>
      </c>
      <c r="H48" s="9">
        <v>0</v>
      </c>
      <c r="I48" s="9">
        <v>0</v>
      </c>
      <c r="J48" s="9">
        <v>0</v>
      </c>
      <c r="K48" s="9">
        <v>0</v>
      </c>
      <c r="L48" s="2"/>
    </row>
    <row r="49" spans="1:12" ht="22.5" customHeight="1" x14ac:dyDescent="0.2">
      <c r="A49" s="5"/>
      <c r="B49" s="8" t="s">
        <v>1573</v>
      </c>
      <c r="C49" s="85">
        <f>SUM(C9:C48)</f>
        <v>2836.0379999999996</v>
      </c>
      <c r="D49" s="24">
        <f>SUM(D9:D48)</f>
        <v>122387</v>
      </c>
      <c r="E49" s="24">
        <f>SUM(E9:E48)</f>
        <v>1126</v>
      </c>
      <c r="F49" s="35">
        <f>SUM(F9:F48)</f>
        <v>3840657920.559999</v>
      </c>
      <c r="G49" s="35">
        <f>SUM(G9:G48)</f>
        <v>3840657920.559999</v>
      </c>
      <c r="H49" s="9">
        <v>0</v>
      </c>
      <c r="I49" s="9">
        <v>0</v>
      </c>
      <c r="J49" s="9">
        <v>0</v>
      </c>
      <c r="K49" s="9">
        <v>0</v>
      </c>
      <c r="L49" s="2"/>
    </row>
    <row r="50" spans="1:12" ht="17.850000000000001" customHeight="1" x14ac:dyDescent="0.2">
      <c r="A50" s="136" t="s">
        <v>719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8"/>
      <c r="L50" s="2"/>
    </row>
    <row r="51" spans="1:12" ht="17.100000000000001" customHeight="1" x14ac:dyDescent="0.2">
      <c r="A51" s="9">
        <v>1</v>
      </c>
      <c r="B51" s="8" t="s">
        <v>38</v>
      </c>
      <c r="C51" s="9">
        <v>0.2</v>
      </c>
      <c r="D51" s="9">
        <v>13</v>
      </c>
      <c r="E51" s="9">
        <v>1</v>
      </c>
      <c r="F51" s="35">
        <v>788800</v>
      </c>
      <c r="G51" s="35">
        <v>788800</v>
      </c>
      <c r="H51" s="9">
        <v>0</v>
      </c>
      <c r="I51" s="9">
        <v>0</v>
      </c>
      <c r="J51" s="9">
        <v>0</v>
      </c>
      <c r="K51" s="9">
        <v>0</v>
      </c>
      <c r="L51" s="2"/>
    </row>
    <row r="52" spans="1:12" ht="17.850000000000001" customHeight="1" x14ac:dyDescent="0.2">
      <c r="A52" s="9">
        <v>2</v>
      </c>
      <c r="B52" s="8" t="s">
        <v>40</v>
      </c>
      <c r="C52" s="9">
        <v>1.8</v>
      </c>
      <c r="D52" s="9">
        <v>66</v>
      </c>
      <c r="E52" s="9">
        <v>3</v>
      </c>
      <c r="F52" s="35">
        <v>3409744.9</v>
      </c>
      <c r="G52" s="35">
        <v>3409744.9</v>
      </c>
      <c r="H52" s="9">
        <v>0</v>
      </c>
      <c r="I52" s="9">
        <v>0</v>
      </c>
      <c r="J52" s="9">
        <v>0</v>
      </c>
      <c r="K52" s="9">
        <v>0</v>
      </c>
      <c r="L52" s="2"/>
    </row>
    <row r="53" spans="1:12" ht="17.850000000000001" customHeight="1" x14ac:dyDescent="0.2">
      <c r="A53" s="9">
        <v>3</v>
      </c>
      <c r="B53" s="8" t="s">
        <v>1588</v>
      </c>
      <c r="C53" s="9">
        <v>0.4</v>
      </c>
      <c r="D53" s="9">
        <v>9</v>
      </c>
      <c r="E53" s="9">
        <v>1</v>
      </c>
      <c r="F53" s="35">
        <v>232117</v>
      </c>
      <c r="G53" s="35">
        <v>232117</v>
      </c>
      <c r="H53" s="9">
        <v>0</v>
      </c>
      <c r="I53" s="9">
        <v>0</v>
      </c>
      <c r="J53" s="9">
        <v>0</v>
      </c>
      <c r="K53" s="9">
        <v>0</v>
      </c>
      <c r="L53" s="2"/>
    </row>
    <row r="54" spans="1:12" ht="17.850000000000001" customHeight="1" x14ac:dyDescent="0.2">
      <c r="A54" s="9">
        <v>4</v>
      </c>
      <c r="B54" s="8" t="s">
        <v>43</v>
      </c>
      <c r="C54" s="9">
        <v>2</v>
      </c>
      <c r="D54" s="9">
        <v>88</v>
      </c>
      <c r="E54" s="9">
        <v>3</v>
      </c>
      <c r="F54" s="35">
        <v>4062083.1</v>
      </c>
      <c r="G54" s="35">
        <v>4062083.1</v>
      </c>
      <c r="H54" s="9">
        <v>0</v>
      </c>
      <c r="I54" s="9">
        <v>0</v>
      </c>
      <c r="J54" s="9">
        <v>0</v>
      </c>
      <c r="K54" s="9">
        <v>0</v>
      </c>
      <c r="L54" s="2"/>
    </row>
    <row r="55" spans="1:12" ht="17.100000000000001" customHeight="1" x14ac:dyDescent="0.2">
      <c r="A55" s="9">
        <v>5</v>
      </c>
      <c r="B55" s="8" t="s">
        <v>727</v>
      </c>
      <c r="C55" s="9">
        <v>0.5</v>
      </c>
      <c r="D55" s="9">
        <v>19</v>
      </c>
      <c r="E55" s="9">
        <v>1</v>
      </c>
      <c r="F55" s="35">
        <v>394865.10000000003</v>
      </c>
      <c r="G55" s="35">
        <v>394865.10000000003</v>
      </c>
      <c r="H55" s="9">
        <v>0</v>
      </c>
      <c r="I55" s="9">
        <v>0</v>
      </c>
      <c r="J55" s="9">
        <v>0</v>
      </c>
      <c r="K55" s="9">
        <v>0</v>
      </c>
      <c r="L55" s="2"/>
    </row>
    <row r="56" spans="1:12" ht="17.850000000000001" customHeight="1" x14ac:dyDescent="0.2">
      <c r="A56" s="9">
        <v>6</v>
      </c>
      <c r="B56" s="8" t="s">
        <v>45</v>
      </c>
      <c r="C56" s="9">
        <v>10.3</v>
      </c>
      <c r="D56" s="9">
        <v>350</v>
      </c>
      <c r="E56" s="9">
        <v>10</v>
      </c>
      <c r="F56" s="35">
        <v>27401349.170000002</v>
      </c>
      <c r="G56" s="35">
        <v>27401349.170000002</v>
      </c>
      <c r="H56" s="9">
        <v>0</v>
      </c>
      <c r="I56" s="9">
        <v>0</v>
      </c>
      <c r="J56" s="9">
        <v>0</v>
      </c>
      <c r="K56" s="9">
        <v>0</v>
      </c>
      <c r="L56" s="2"/>
    </row>
    <row r="57" spans="1:12" ht="17.100000000000001" customHeight="1" x14ac:dyDescent="0.2">
      <c r="A57" s="9">
        <v>7</v>
      </c>
      <c r="B57" s="8" t="s">
        <v>62</v>
      </c>
      <c r="C57" s="9">
        <v>35.799999999999997</v>
      </c>
      <c r="D57" s="5">
        <v>1520</v>
      </c>
      <c r="E57" s="9">
        <v>33</v>
      </c>
      <c r="F57" s="35">
        <v>51337744.800000004</v>
      </c>
      <c r="G57" s="35">
        <v>51337744.800000004</v>
      </c>
      <c r="H57" s="9">
        <v>0</v>
      </c>
      <c r="I57" s="9">
        <v>0</v>
      </c>
      <c r="J57" s="9">
        <v>0</v>
      </c>
      <c r="K57" s="9">
        <v>0</v>
      </c>
      <c r="L57" s="2"/>
    </row>
    <row r="58" spans="1:12" ht="21.75" customHeight="1" x14ac:dyDescent="0.2">
      <c r="A58" s="9">
        <v>8</v>
      </c>
      <c r="B58" s="8" t="s">
        <v>81</v>
      </c>
      <c r="C58" s="5">
        <v>1120.8</v>
      </c>
      <c r="D58" s="5">
        <v>47846</v>
      </c>
      <c r="E58" s="9">
        <v>298</v>
      </c>
      <c r="F58" s="35">
        <v>2245319637.7700005</v>
      </c>
      <c r="G58" s="35">
        <v>2245319637.7700005</v>
      </c>
      <c r="H58" s="9">
        <v>0</v>
      </c>
      <c r="I58" s="9">
        <v>0</v>
      </c>
      <c r="J58" s="9">
        <v>0</v>
      </c>
      <c r="K58" s="9">
        <v>0</v>
      </c>
      <c r="L58" s="2"/>
    </row>
    <row r="59" spans="1:12" ht="17.850000000000001" customHeight="1" x14ac:dyDescent="0.2">
      <c r="A59" s="9">
        <v>9</v>
      </c>
      <c r="B59" s="8" t="s">
        <v>378</v>
      </c>
      <c r="C59" s="9">
        <v>107.4</v>
      </c>
      <c r="D59" s="5">
        <v>4195</v>
      </c>
      <c r="E59" s="9">
        <v>48</v>
      </c>
      <c r="F59" s="35">
        <v>241217283.69999999</v>
      </c>
      <c r="G59" s="35">
        <v>241217283.69999999</v>
      </c>
      <c r="H59" s="9">
        <v>0</v>
      </c>
      <c r="I59" s="9">
        <v>0</v>
      </c>
      <c r="J59" s="9">
        <v>0</v>
      </c>
      <c r="K59" s="9">
        <v>0</v>
      </c>
      <c r="L59" s="2"/>
    </row>
    <row r="60" spans="1:12" ht="17.100000000000001" customHeight="1" x14ac:dyDescent="0.2">
      <c r="A60" s="9">
        <v>10</v>
      </c>
      <c r="B60" s="8" t="s">
        <v>479</v>
      </c>
      <c r="C60" s="9">
        <v>5.8</v>
      </c>
      <c r="D60" s="9">
        <v>217</v>
      </c>
      <c r="E60" s="9">
        <v>10</v>
      </c>
      <c r="F60" s="35">
        <v>14869779.300000001</v>
      </c>
      <c r="G60" s="35">
        <v>14869779.300000001</v>
      </c>
      <c r="H60" s="9">
        <v>0</v>
      </c>
      <c r="I60" s="9">
        <v>0</v>
      </c>
      <c r="J60" s="9">
        <v>0</v>
      </c>
      <c r="K60" s="9">
        <v>0</v>
      </c>
      <c r="L60" s="2"/>
    </row>
    <row r="61" spans="1:12" ht="17.850000000000001" customHeight="1" x14ac:dyDescent="0.2">
      <c r="A61" s="9">
        <v>11</v>
      </c>
      <c r="B61" s="8" t="s">
        <v>494</v>
      </c>
      <c r="C61" s="9">
        <v>18.2</v>
      </c>
      <c r="D61" s="9">
        <v>688</v>
      </c>
      <c r="E61" s="9">
        <v>12</v>
      </c>
      <c r="F61" s="35">
        <v>39556946.200000003</v>
      </c>
      <c r="G61" s="35">
        <v>39556946.200000003</v>
      </c>
      <c r="H61" s="9">
        <v>0</v>
      </c>
      <c r="I61" s="9">
        <v>0</v>
      </c>
      <c r="J61" s="9">
        <v>0</v>
      </c>
      <c r="K61" s="9">
        <v>0</v>
      </c>
      <c r="L61" s="2"/>
    </row>
    <row r="62" spans="1:12" ht="17.850000000000001" customHeight="1" x14ac:dyDescent="0.2">
      <c r="A62" s="9">
        <v>12</v>
      </c>
      <c r="B62" s="8" t="s">
        <v>520</v>
      </c>
      <c r="C62" s="9">
        <v>10.199999999999999</v>
      </c>
      <c r="D62" s="9">
        <v>427</v>
      </c>
      <c r="E62" s="9">
        <v>4</v>
      </c>
      <c r="F62" s="35">
        <v>15656693.5</v>
      </c>
      <c r="G62" s="35">
        <v>15656693.5</v>
      </c>
      <c r="H62" s="9">
        <v>0</v>
      </c>
      <c r="I62" s="9">
        <v>0</v>
      </c>
      <c r="J62" s="9">
        <v>0</v>
      </c>
      <c r="K62" s="9">
        <v>0</v>
      </c>
      <c r="L62" s="2"/>
    </row>
    <row r="63" spans="1:12" ht="17.100000000000001" customHeight="1" x14ac:dyDescent="0.2">
      <c r="A63" s="9">
        <v>13</v>
      </c>
      <c r="B63" s="8" t="s">
        <v>522</v>
      </c>
      <c r="C63" s="9">
        <v>5</v>
      </c>
      <c r="D63" s="9">
        <v>189</v>
      </c>
      <c r="E63" s="9">
        <v>9</v>
      </c>
      <c r="F63" s="35">
        <v>9763278.5</v>
      </c>
      <c r="G63" s="35">
        <v>9763278.5</v>
      </c>
      <c r="H63" s="9">
        <v>0</v>
      </c>
      <c r="I63" s="9">
        <v>0</v>
      </c>
      <c r="J63" s="9">
        <v>0</v>
      </c>
      <c r="K63" s="9">
        <v>0</v>
      </c>
      <c r="L63" s="2"/>
    </row>
    <row r="64" spans="1:12" ht="17.850000000000001" customHeight="1" x14ac:dyDescent="0.2">
      <c r="A64" s="9">
        <v>14</v>
      </c>
      <c r="B64" s="8" t="s">
        <v>538</v>
      </c>
      <c r="C64" s="9">
        <v>3.1</v>
      </c>
      <c r="D64" s="9">
        <v>153</v>
      </c>
      <c r="E64" s="9">
        <v>4</v>
      </c>
      <c r="F64" s="35">
        <v>7896781.4000000004</v>
      </c>
      <c r="G64" s="35">
        <v>7896781.4000000004</v>
      </c>
      <c r="H64" s="9">
        <v>0</v>
      </c>
      <c r="I64" s="9">
        <v>0</v>
      </c>
      <c r="J64" s="9">
        <v>0</v>
      </c>
      <c r="K64" s="9">
        <v>0</v>
      </c>
      <c r="L64" s="2"/>
    </row>
    <row r="65" spans="1:12" ht="17.850000000000001" customHeight="1" x14ac:dyDescent="0.2">
      <c r="A65" s="9">
        <v>15</v>
      </c>
      <c r="B65" s="8" t="s">
        <v>546</v>
      </c>
      <c r="C65" s="9">
        <v>1.6</v>
      </c>
      <c r="D65" s="9">
        <v>68</v>
      </c>
      <c r="E65" s="9">
        <v>4</v>
      </c>
      <c r="F65" s="35">
        <v>2021362.5</v>
      </c>
      <c r="G65" s="35">
        <v>2021362.5</v>
      </c>
      <c r="H65" s="9">
        <v>0</v>
      </c>
      <c r="I65" s="9">
        <v>0</v>
      </c>
      <c r="J65" s="9">
        <v>0</v>
      </c>
      <c r="K65" s="9">
        <v>0</v>
      </c>
      <c r="L65" s="2"/>
    </row>
    <row r="66" spans="1:12" ht="17.100000000000001" customHeight="1" x14ac:dyDescent="0.2">
      <c r="A66" s="9">
        <v>16</v>
      </c>
      <c r="B66" s="8" t="s">
        <v>551</v>
      </c>
      <c r="C66" s="9">
        <v>1.9</v>
      </c>
      <c r="D66" s="9">
        <v>98</v>
      </c>
      <c r="E66" s="9">
        <v>4</v>
      </c>
      <c r="F66" s="35">
        <v>3131375.3000000003</v>
      </c>
      <c r="G66" s="35">
        <v>3131375.3000000003</v>
      </c>
      <c r="H66" s="9">
        <v>0</v>
      </c>
      <c r="I66" s="9">
        <v>0</v>
      </c>
      <c r="J66" s="9">
        <v>0</v>
      </c>
      <c r="K66" s="9">
        <v>0</v>
      </c>
      <c r="L66" s="2"/>
    </row>
    <row r="67" spans="1:12" ht="17.850000000000001" customHeight="1" x14ac:dyDescent="0.2">
      <c r="A67" s="9">
        <v>17</v>
      </c>
      <c r="B67" s="8" t="s">
        <v>1600</v>
      </c>
      <c r="C67" s="9">
        <v>0.4</v>
      </c>
      <c r="D67" s="9">
        <v>13</v>
      </c>
      <c r="E67" s="9">
        <v>1</v>
      </c>
      <c r="F67" s="35">
        <v>226188</v>
      </c>
      <c r="G67" s="35">
        <v>226188</v>
      </c>
      <c r="H67" s="9">
        <v>0</v>
      </c>
      <c r="I67" s="9">
        <v>0</v>
      </c>
      <c r="J67" s="9">
        <v>0</v>
      </c>
      <c r="K67" s="9">
        <v>0</v>
      </c>
      <c r="L67" s="2"/>
    </row>
    <row r="68" spans="1:12" ht="17.850000000000001" customHeight="1" x14ac:dyDescent="0.2">
      <c r="A68" s="9">
        <v>18</v>
      </c>
      <c r="B68" s="8" t="s">
        <v>556</v>
      </c>
      <c r="C68" s="9">
        <v>3.3</v>
      </c>
      <c r="D68" s="9">
        <v>97</v>
      </c>
      <c r="E68" s="9">
        <v>7</v>
      </c>
      <c r="F68" s="35">
        <v>4672959.0999999996</v>
      </c>
      <c r="G68" s="35">
        <v>4672959.0999999996</v>
      </c>
      <c r="H68" s="9">
        <v>0</v>
      </c>
      <c r="I68" s="9">
        <v>0</v>
      </c>
      <c r="J68" s="9">
        <v>0</v>
      </c>
      <c r="K68" s="9">
        <v>0</v>
      </c>
      <c r="L68" s="2"/>
    </row>
    <row r="69" spans="1:12" ht="17.100000000000001" customHeight="1" x14ac:dyDescent="0.2">
      <c r="A69" s="9">
        <v>19</v>
      </c>
      <c r="B69" s="8" t="s">
        <v>569</v>
      </c>
      <c r="C69" s="9">
        <v>4</v>
      </c>
      <c r="D69" s="9">
        <v>169</v>
      </c>
      <c r="E69" s="9">
        <v>11</v>
      </c>
      <c r="F69" s="35">
        <v>6351529.7999999998</v>
      </c>
      <c r="G69" s="35">
        <v>6351529.7999999998</v>
      </c>
      <c r="H69" s="9">
        <v>0</v>
      </c>
      <c r="I69" s="9">
        <v>0</v>
      </c>
      <c r="J69" s="9">
        <v>0</v>
      </c>
      <c r="K69" s="9">
        <v>0</v>
      </c>
      <c r="L69" s="2"/>
    </row>
    <row r="70" spans="1:12" ht="17.850000000000001" customHeight="1" x14ac:dyDescent="0.2">
      <c r="A70" s="9">
        <v>20</v>
      </c>
      <c r="B70" s="8" t="s">
        <v>575</v>
      </c>
      <c r="C70" s="9">
        <v>2.2999999999999998</v>
      </c>
      <c r="D70" s="9">
        <v>72</v>
      </c>
      <c r="E70" s="9">
        <v>2</v>
      </c>
      <c r="F70" s="35">
        <v>6281703.4000000004</v>
      </c>
      <c r="G70" s="35">
        <v>6281703.4000000004</v>
      </c>
      <c r="H70" s="9">
        <v>0</v>
      </c>
      <c r="I70" s="9">
        <v>0</v>
      </c>
      <c r="J70" s="9">
        <v>0</v>
      </c>
      <c r="K70" s="9">
        <v>0</v>
      </c>
      <c r="L70" s="2"/>
    </row>
    <row r="71" spans="1:12" ht="17.850000000000001" customHeight="1" x14ac:dyDescent="0.2">
      <c r="A71" s="9">
        <v>21</v>
      </c>
      <c r="B71" s="8" t="s">
        <v>582</v>
      </c>
      <c r="C71" s="9">
        <v>0.1</v>
      </c>
      <c r="D71" s="9">
        <v>5</v>
      </c>
      <c r="E71" s="9">
        <v>1</v>
      </c>
      <c r="F71" s="35">
        <v>141523</v>
      </c>
      <c r="G71" s="35">
        <v>141523</v>
      </c>
      <c r="H71" s="9">
        <v>0</v>
      </c>
      <c r="I71" s="9">
        <v>0</v>
      </c>
      <c r="J71" s="9">
        <v>0</v>
      </c>
      <c r="K71" s="9">
        <v>0</v>
      </c>
      <c r="L71" s="2"/>
    </row>
    <row r="72" spans="1:12" ht="17.100000000000001" customHeight="1" x14ac:dyDescent="0.2">
      <c r="A72" s="9">
        <v>22</v>
      </c>
      <c r="B72" s="8" t="s">
        <v>584</v>
      </c>
      <c r="C72" s="9">
        <v>3</v>
      </c>
      <c r="D72" s="9">
        <v>142</v>
      </c>
      <c r="E72" s="9">
        <v>7</v>
      </c>
      <c r="F72" s="35">
        <v>7054761.6999999993</v>
      </c>
      <c r="G72" s="35">
        <v>7054761.6999999993</v>
      </c>
      <c r="H72" s="9">
        <v>0</v>
      </c>
      <c r="I72" s="9">
        <v>0</v>
      </c>
      <c r="J72" s="9">
        <v>0</v>
      </c>
      <c r="K72" s="9">
        <v>0</v>
      </c>
      <c r="L72" s="2"/>
    </row>
    <row r="73" spans="1:12" ht="17.850000000000001" customHeight="1" x14ac:dyDescent="0.2">
      <c r="A73" s="9">
        <v>23</v>
      </c>
      <c r="B73" s="8" t="s">
        <v>599</v>
      </c>
      <c r="C73" s="9">
        <v>4.0999999999999996</v>
      </c>
      <c r="D73" s="9">
        <v>152</v>
      </c>
      <c r="E73" s="9">
        <v>6</v>
      </c>
      <c r="F73" s="35">
        <v>10467953.199999999</v>
      </c>
      <c r="G73" s="35">
        <v>10467953.199999999</v>
      </c>
      <c r="H73" s="9">
        <v>0</v>
      </c>
      <c r="I73" s="9">
        <v>0</v>
      </c>
      <c r="J73" s="9">
        <v>0</v>
      </c>
      <c r="K73" s="9">
        <v>0</v>
      </c>
      <c r="L73" s="2"/>
    </row>
    <row r="74" spans="1:12" ht="17.850000000000001" customHeight="1" x14ac:dyDescent="0.2">
      <c r="A74" s="9">
        <v>24</v>
      </c>
      <c r="B74" s="8" t="s">
        <v>612</v>
      </c>
      <c r="C74" s="9">
        <v>5.8</v>
      </c>
      <c r="D74" s="9">
        <v>259</v>
      </c>
      <c r="E74" s="9">
        <v>8</v>
      </c>
      <c r="F74" s="35">
        <v>10641985.1</v>
      </c>
      <c r="G74" s="35">
        <v>10641985.1</v>
      </c>
      <c r="H74" s="9">
        <v>0</v>
      </c>
      <c r="I74" s="9">
        <v>0</v>
      </c>
      <c r="J74" s="9">
        <v>0</v>
      </c>
      <c r="K74" s="9">
        <v>0</v>
      </c>
      <c r="L74" s="2"/>
    </row>
    <row r="75" spans="1:12" ht="17.100000000000001" customHeight="1" x14ac:dyDescent="0.2">
      <c r="A75" s="9">
        <v>25</v>
      </c>
      <c r="B75" s="8" t="s">
        <v>625</v>
      </c>
      <c r="C75" s="9">
        <v>0.4</v>
      </c>
      <c r="D75" s="9">
        <v>21</v>
      </c>
      <c r="E75" s="9">
        <v>1</v>
      </c>
      <c r="F75" s="35">
        <v>374367.3</v>
      </c>
      <c r="G75" s="35">
        <v>374367.3</v>
      </c>
      <c r="H75" s="9">
        <v>0</v>
      </c>
      <c r="I75" s="9">
        <v>0</v>
      </c>
      <c r="J75" s="9">
        <v>0</v>
      </c>
      <c r="K75" s="9">
        <v>0</v>
      </c>
      <c r="L75" s="2"/>
    </row>
    <row r="76" spans="1:12" ht="17.850000000000001" customHeight="1" x14ac:dyDescent="0.2">
      <c r="A76" s="9">
        <v>26</v>
      </c>
      <c r="B76" s="8" t="s">
        <v>631</v>
      </c>
      <c r="C76" s="9">
        <v>0.9</v>
      </c>
      <c r="D76" s="9">
        <v>42</v>
      </c>
      <c r="E76" s="9">
        <v>1</v>
      </c>
      <c r="F76" s="35">
        <v>732756</v>
      </c>
      <c r="G76" s="35">
        <v>732756</v>
      </c>
      <c r="H76" s="9">
        <v>0</v>
      </c>
      <c r="I76" s="9">
        <v>0</v>
      </c>
      <c r="J76" s="9">
        <v>0</v>
      </c>
      <c r="K76" s="9">
        <v>0</v>
      </c>
      <c r="L76" s="2"/>
    </row>
    <row r="77" spans="1:12" ht="17.100000000000001" customHeight="1" x14ac:dyDescent="0.2">
      <c r="A77" s="9">
        <v>27</v>
      </c>
      <c r="B77" s="8" t="s">
        <v>633</v>
      </c>
      <c r="C77" s="9">
        <v>0.7</v>
      </c>
      <c r="D77" s="9">
        <v>26</v>
      </c>
      <c r="E77" s="9">
        <v>1</v>
      </c>
      <c r="F77" s="35">
        <v>575794.5</v>
      </c>
      <c r="G77" s="35">
        <v>575794.5</v>
      </c>
      <c r="H77" s="9">
        <v>0</v>
      </c>
      <c r="I77" s="9">
        <v>0</v>
      </c>
      <c r="J77" s="9">
        <v>0</v>
      </c>
      <c r="K77" s="9">
        <v>0</v>
      </c>
      <c r="L77" s="2"/>
    </row>
    <row r="78" spans="1:12" ht="17.850000000000001" customHeight="1" x14ac:dyDescent="0.2">
      <c r="A78" s="9">
        <v>28</v>
      </c>
      <c r="B78" s="8" t="s">
        <v>639</v>
      </c>
      <c r="C78" s="9">
        <v>0.9</v>
      </c>
      <c r="D78" s="9">
        <v>36</v>
      </c>
      <c r="E78" s="9">
        <v>4</v>
      </c>
      <c r="F78" s="35">
        <v>1530399</v>
      </c>
      <c r="G78" s="35">
        <v>1530399</v>
      </c>
      <c r="H78" s="9">
        <v>0</v>
      </c>
      <c r="I78" s="9">
        <v>0</v>
      </c>
      <c r="J78" s="9">
        <v>0</v>
      </c>
      <c r="K78" s="9">
        <v>0</v>
      </c>
      <c r="L78" s="2"/>
    </row>
    <row r="79" spans="1:12" ht="17.850000000000001" customHeight="1" x14ac:dyDescent="0.2">
      <c r="A79" s="9">
        <v>29</v>
      </c>
      <c r="B79" s="8" t="s">
        <v>641</v>
      </c>
      <c r="C79" s="9">
        <v>0.4</v>
      </c>
      <c r="D79" s="9">
        <v>15</v>
      </c>
      <c r="E79" s="9">
        <v>1</v>
      </c>
      <c r="F79" s="35">
        <v>523078</v>
      </c>
      <c r="G79" s="35">
        <v>523078</v>
      </c>
      <c r="H79" s="9">
        <v>0</v>
      </c>
      <c r="I79" s="9">
        <v>0</v>
      </c>
      <c r="J79" s="9">
        <v>0</v>
      </c>
      <c r="K79" s="9">
        <v>0</v>
      </c>
      <c r="L79" s="2"/>
    </row>
    <row r="80" spans="1:12" ht="17.100000000000001" customHeight="1" x14ac:dyDescent="0.2">
      <c r="A80" s="9">
        <v>30</v>
      </c>
      <c r="B80" s="8" t="s">
        <v>651</v>
      </c>
      <c r="C80" s="9">
        <v>9.1999999999999993</v>
      </c>
      <c r="D80" s="9">
        <v>384</v>
      </c>
      <c r="E80" s="9">
        <v>3</v>
      </c>
      <c r="F80" s="35">
        <v>17017670.899999999</v>
      </c>
      <c r="G80" s="35">
        <v>17017670.899999999</v>
      </c>
      <c r="H80" s="9">
        <v>0</v>
      </c>
      <c r="I80" s="9">
        <v>0</v>
      </c>
      <c r="J80" s="9">
        <v>0</v>
      </c>
      <c r="K80" s="9">
        <v>0</v>
      </c>
      <c r="L80" s="2"/>
    </row>
    <row r="81" spans="1:12" ht="17.850000000000001" customHeight="1" x14ac:dyDescent="0.2">
      <c r="A81" s="9">
        <v>31</v>
      </c>
      <c r="B81" s="8" t="s">
        <v>675</v>
      </c>
      <c r="C81" s="9">
        <v>1.7</v>
      </c>
      <c r="D81" s="9">
        <v>112</v>
      </c>
      <c r="E81" s="9">
        <v>6</v>
      </c>
      <c r="F81" s="35">
        <v>2666996.5</v>
      </c>
      <c r="G81" s="35">
        <v>2666996.5</v>
      </c>
      <c r="H81" s="9">
        <v>0</v>
      </c>
      <c r="I81" s="9">
        <v>0</v>
      </c>
      <c r="J81" s="9">
        <v>0</v>
      </c>
      <c r="K81" s="9">
        <v>0</v>
      </c>
      <c r="L81" s="2"/>
    </row>
    <row r="82" spans="1:12" ht="17.850000000000001" customHeight="1" x14ac:dyDescent="0.2">
      <c r="A82" s="9">
        <v>32</v>
      </c>
      <c r="B82" s="8" t="s">
        <v>1164</v>
      </c>
      <c r="C82" s="9">
        <v>2.2999999999999998</v>
      </c>
      <c r="D82" s="9">
        <v>125</v>
      </c>
      <c r="E82" s="9">
        <v>6</v>
      </c>
      <c r="F82" s="35">
        <v>1758149.7999999998</v>
      </c>
      <c r="G82" s="35">
        <v>1758149.7999999998</v>
      </c>
      <c r="H82" s="9">
        <v>0</v>
      </c>
      <c r="I82" s="9">
        <v>0</v>
      </c>
      <c r="J82" s="9">
        <v>0</v>
      </c>
      <c r="K82" s="9">
        <v>0</v>
      </c>
      <c r="L82" s="2"/>
    </row>
    <row r="83" spans="1:12" ht="17.100000000000001" customHeight="1" x14ac:dyDescent="0.2">
      <c r="A83" s="9">
        <v>33</v>
      </c>
      <c r="B83" s="8" t="s">
        <v>1169</v>
      </c>
      <c r="C83" s="9">
        <v>0.8</v>
      </c>
      <c r="D83" s="9">
        <v>40</v>
      </c>
      <c r="E83" s="9">
        <v>1</v>
      </c>
      <c r="F83" s="35">
        <v>652056</v>
      </c>
      <c r="G83" s="35">
        <v>652056</v>
      </c>
      <c r="H83" s="9">
        <v>0</v>
      </c>
      <c r="I83" s="9">
        <v>0</v>
      </c>
      <c r="J83" s="9">
        <v>0</v>
      </c>
      <c r="K83" s="9">
        <v>0</v>
      </c>
      <c r="L83" s="2"/>
    </row>
    <row r="84" spans="1:12" ht="17.850000000000001" customHeight="1" x14ac:dyDescent="0.2">
      <c r="A84" s="9">
        <v>34</v>
      </c>
      <c r="B84" s="8" t="s">
        <v>684</v>
      </c>
      <c r="C84" s="9">
        <v>1.9</v>
      </c>
      <c r="D84" s="9">
        <v>75</v>
      </c>
      <c r="E84" s="9">
        <v>4</v>
      </c>
      <c r="F84" s="35">
        <v>3353913.8</v>
      </c>
      <c r="G84" s="35">
        <v>3353913.8</v>
      </c>
      <c r="H84" s="9">
        <v>0</v>
      </c>
      <c r="I84" s="9">
        <v>0</v>
      </c>
      <c r="J84" s="9">
        <v>0</v>
      </c>
      <c r="K84" s="9">
        <v>0</v>
      </c>
      <c r="L84" s="2"/>
    </row>
    <row r="85" spans="1:12" ht="17.100000000000001" customHeight="1" x14ac:dyDescent="0.2">
      <c r="A85" s="9">
        <v>35</v>
      </c>
      <c r="B85" s="8" t="s">
        <v>690</v>
      </c>
      <c r="C85" s="9">
        <v>1.2</v>
      </c>
      <c r="D85" s="9">
        <v>56</v>
      </c>
      <c r="E85" s="9">
        <v>3</v>
      </c>
      <c r="F85" s="35">
        <v>1254830.8999999999</v>
      </c>
      <c r="G85" s="35">
        <v>1254830.8999999999</v>
      </c>
      <c r="H85" s="9">
        <v>0</v>
      </c>
      <c r="I85" s="9">
        <v>0</v>
      </c>
      <c r="J85" s="9">
        <v>0</v>
      </c>
      <c r="K85" s="9">
        <v>0</v>
      </c>
      <c r="L85" s="2"/>
    </row>
    <row r="86" spans="1:12" ht="17.850000000000001" customHeight="1" x14ac:dyDescent="0.2">
      <c r="A86" s="9">
        <v>36</v>
      </c>
      <c r="B86" s="8" t="s">
        <v>694</v>
      </c>
      <c r="C86" s="9">
        <v>1.4</v>
      </c>
      <c r="D86" s="9">
        <v>72</v>
      </c>
      <c r="E86" s="9">
        <v>4</v>
      </c>
      <c r="F86" s="35">
        <v>1642043</v>
      </c>
      <c r="G86" s="35">
        <v>1642043</v>
      </c>
      <c r="H86" s="9">
        <v>0</v>
      </c>
      <c r="I86" s="9">
        <v>0</v>
      </c>
      <c r="J86" s="9">
        <v>0</v>
      </c>
      <c r="K86" s="9">
        <v>0</v>
      </c>
      <c r="L86" s="2"/>
    </row>
    <row r="87" spans="1:12" ht="17.850000000000001" customHeight="1" x14ac:dyDescent="0.2">
      <c r="A87" s="9">
        <v>37</v>
      </c>
      <c r="B87" s="8" t="s">
        <v>701</v>
      </c>
      <c r="C87" s="9">
        <v>4.9000000000000004</v>
      </c>
      <c r="D87" s="9">
        <v>197</v>
      </c>
      <c r="E87" s="9">
        <v>8</v>
      </c>
      <c r="F87" s="35">
        <v>9783689.7000000011</v>
      </c>
      <c r="G87" s="35">
        <v>9783689.7000000011</v>
      </c>
      <c r="H87" s="9">
        <v>0</v>
      </c>
      <c r="I87" s="9">
        <v>0</v>
      </c>
      <c r="J87" s="9">
        <v>0</v>
      </c>
      <c r="K87" s="9">
        <v>0</v>
      </c>
      <c r="L87" s="2"/>
    </row>
    <row r="88" spans="1:12" ht="20.25" customHeight="1" x14ac:dyDescent="0.2">
      <c r="A88" s="5"/>
      <c r="B88" s="8" t="s">
        <v>1573</v>
      </c>
      <c r="C88" s="5">
        <f>SUM(C51:C87)</f>
        <v>1374.7000000000005</v>
      </c>
      <c r="D88" s="11">
        <f>SUM(D51:D87)</f>
        <v>58056</v>
      </c>
      <c r="E88" s="11">
        <f>SUM(E51:E87)</f>
        <v>531</v>
      </c>
      <c r="F88" s="35">
        <f>SUM(F51:F87)</f>
        <v>2754764190.940001</v>
      </c>
      <c r="G88" s="35">
        <f>SUM(G51:G87)</f>
        <v>2754764190.940001</v>
      </c>
      <c r="H88" s="9">
        <v>0</v>
      </c>
      <c r="I88" s="9">
        <v>0</v>
      </c>
      <c r="J88" s="9">
        <v>0</v>
      </c>
      <c r="K88" s="9">
        <v>0</v>
      </c>
      <c r="L88" s="2"/>
    </row>
    <row r="89" spans="1:12" ht="17.850000000000001" customHeight="1" x14ac:dyDescent="0.2">
      <c r="A89" s="136" t="s">
        <v>1186</v>
      </c>
      <c r="B89" s="137"/>
      <c r="C89" s="137"/>
      <c r="D89" s="137"/>
      <c r="E89" s="137"/>
      <c r="F89" s="137"/>
      <c r="G89" s="137"/>
      <c r="H89" s="137"/>
      <c r="I89" s="137"/>
      <c r="J89" s="137"/>
      <c r="K89" s="138"/>
      <c r="L89" s="2"/>
    </row>
    <row r="90" spans="1:12" ht="17.100000000000001" customHeight="1" x14ac:dyDescent="0.2">
      <c r="A90" s="9">
        <v>1</v>
      </c>
      <c r="B90" s="8" t="s">
        <v>32</v>
      </c>
      <c r="C90" s="9">
        <v>0.5</v>
      </c>
      <c r="D90" s="9">
        <v>36</v>
      </c>
      <c r="E90" s="9">
        <v>3</v>
      </c>
      <c r="F90" s="5">
        <v>961819</v>
      </c>
      <c r="G90" s="5">
        <v>961819</v>
      </c>
      <c r="H90" s="9">
        <v>0</v>
      </c>
      <c r="I90" s="9">
        <v>0</v>
      </c>
      <c r="J90" s="9">
        <v>0</v>
      </c>
      <c r="K90" s="9">
        <v>0</v>
      </c>
      <c r="L90" s="2"/>
    </row>
    <row r="91" spans="1:12" ht="17.850000000000001" customHeight="1" x14ac:dyDescent="0.2">
      <c r="A91" s="9">
        <v>2</v>
      </c>
      <c r="B91" s="8" t="s">
        <v>40</v>
      </c>
      <c r="C91" s="9">
        <v>1.5</v>
      </c>
      <c r="D91" s="9">
        <v>69</v>
      </c>
      <c r="E91" s="9">
        <v>4</v>
      </c>
      <c r="F91" s="5">
        <v>3610720</v>
      </c>
      <c r="G91" s="5">
        <v>3610720</v>
      </c>
      <c r="H91" s="9">
        <v>0</v>
      </c>
      <c r="I91" s="9">
        <v>0</v>
      </c>
      <c r="J91" s="9">
        <v>0</v>
      </c>
      <c r="K91" s="9">
        <v>0</v>
      </c>
      <c r="L91" s="2"/>
    </row>
    <row r="92" spans="1:12" ht="17.850000000000001" customHeight="1" x14ac:dyDescent="0.2">
      <c r="A92" s="9">
        <v>3</v>
      </c>
      <c r="B92" s="8" t="s">
        <v>43</v>
      </c>
      <c r="C92" s="9">
        <v>12.1</v>
      </c>
      <c r="D92" s="9">
        <v>446</v>
      </c>
      <c r="E92" s="9">
        <v>18</v>
      </c>
      <c r="F92" s="5">
        <v>47156009</v>
      </c>
      <c r="G92" s="5">
        <v>47156009</v>
      </c>
      <c r="H92" s="9">
        <v>0</v>
      </c>
      <c r="I92" s="9">
        <v>0</v>
      </c>
      <c r="J92" s="9">
        <v>0</v>
      </c>
      <c r="K92" s="9">
        <v>0</v>
      </c>
      <c r="L92" s="2"/>
    </row>
    <row r="93" spans="1:12" ht="17.100000000000001" customHeight="1" x14ac:dyDescent="0.2">
      <c r="A93" s="9">
        <v>4</v>
      </c>
      <c r="B93" s="8" t="s">
        <v>45</v>
      </c>
      <c r="C93" s="9">
        <v>7.6</v>
      </c>
      <c r="D93" s="9">
        <v>229</v>
      </c>
      <c r="E93" s="9">
        <v>8</v>
      </c>
      <c r="F93" s="5">
        <v>23208530</v>
      </c>
      <c r="G93" s="5">
        <v>23208530</v>
      </c>
      <c r="H93" s="9">
        <v>0</v>
      </c>
      <c r="I93" s="9">
        <v>0</v>
      </c>
      <c r="J93" s="9">
        <v>0</v>
      </c>
      <c r="K93" s="9">
        <v>0</v>
      </c>
      <c r="L93" s="2"/>
    </row>
    <row r="94" spans="1:12" ht="17.850000000000001" customHeight="1" x14ac:dyDescent="0.2">
      <c r="A94" s="9">
        <v>5</v>
      </c>
      <c r="B94" s="8" t="s">
        <v>62</v>
      </c>
      <c r="C94" s="9">
        <v>55.6</v>
      </c>
      <c r="D94" s="5">
        <v>2376</v>
      </c>
      <c r="E94" s="9">
        <v>30</v>
      </c>
      <c r="F94" s="5">
        <v>177874837</v>
      </c>
      <c r="G94" s="5">
        <v>177874837</v>
      </c>
      <c r="H94" s="9">
        <v>0</v>
      </c>
      <c r="I94" s="9">
        <v>0</v>
      </c>
      <c r="J94" s="9">
        <v>0</v>
      </c>
      <c r="K94" s="9">
        <v>0</v>
      </c>
      <c r="L94" s="2"/>
    </row>
    <row r="95" spans="1:12" ht="21.75" customHeight="1" x14ac:dyDescent="0.2">
      <c r="A95" s="9">
        <v>6</v>
      </c>
      <c r="B95" s="8" t="s">
        <v>81</v>
      </c>
      <c r="C95" s="9">
        <v>796.4</v>
      </c>
      <c r="D95" s="5">
        <v>34368</v>
      </c>
      <c r="E95" s="9">
        <v>270</v>
      </c>
      <c r="F95" s="5">
        <v>2193013704.2600002</v>
      </c>
      <c r="G95" s="5">
        <v>2193013704.2600002</v>
      </c>
      <c r="H95" s="9">
        <v>0</v>
      </c>
      <c r="I95" s="9">
        <v>0</v>
      </c>
      <c r="J95" s="9">
        <v>0</v>
      </c>
      <c r="K95" s="9">
        <v>0</v>
      </c>
      <c r="L95" s="2"/>
    </row>
    <row r="96" spans="1:12" ht="17.850000000000001" customHeight="1" x14ac:dyDescent="0.2">
      <c r="A96" s="9">
        <v>7</v>
      </c>
      <c r="B96" s="8" t="s">
        <v>378</v>
      </c>
      <c r="C96" s="9">
        <v>62.2</v>
      </c>
      <c r="D96" s="5">
        <v>2433</v>
      </c>
      <c r="E96" s="9">
        <v>23</v>
      </c>
      <c r="F96" s="5">
        <v>157478704</v>
      </c>
      <c r="G96" s="5">
        <v>157478704</v>
      </c>
      <c r="H96" s="9">
        <v>0</v>
      </c>
      <c r="I96" s="9">
        <v>0</v>
      </c>
      <c r="J96" s="9">
        <v>0</v>
      </c>
      <c r="K96" s="9">
        <v>0</v>
      </c>
      <c r="L96" s="2"/>
    </row>
    <row r="97" spans="1:12" ht="17.100000000000001" customHeight="1" x14ac:dyDescent="0.2">
      <c r="A97" s="9">
        <v>8</v>
      </c>
      <c r="B97" s="8" t="s">
        <v>479</v>
      </c>
      <c r="C97" s="9">
        <v>21.9</v>
      </c>
      <c r="D97" s="9">
        <v>810</v>
      </c>
      <c r="E97" s="9">
        <v>27</v>
      </c>
      <c r="F97" s="5">
        <v>69719462</v>
      </c>
      <c r="G97" s="5">
        <v>69719462</v>
      </c>
      <c r="H97" s="9">
        <v>0</v>
      </c>
      <c r="I97" s="9">
        <v>0</v>
      </c>
      <c r="J97" s="9">
        <v>0</v>
      </c>
      <c r="K97" s="9">
        <v>0</v>
      </c>
      <c r="L97" s="2"/>
    </row>
    <row r="98" spans="1:12" ht="17.850000000000001" customHeight="1" x14ac:dyDescent="0.2">
      <c r="A98" s="9">
        <v>9</v>
      </c>
      <c r="B98" s="8" t="s">
        <v>494</v>
      </c>
      <c r="C98" s="9">
        <v>25.8</v>
      </c>
      <c r="D98" s="9">
        <v>1020</v>
      </c>
      <c r="E98" s="9">
        <v>18</v>
      </c>
      <c r="F98" s="5">
        <v>68296495</v>
      </c>
      <c r="G98" s="5">
        <v>68296495</v>
      </c>
      <c r="H98" s="9">
        <v>0</v>
      </c>
      <c r="I98" s="9">
        <v>0</v>
      </c>
      <c r="J98" s="9">
        <v>0</v>
      </c>
      <c r="K98" s="9">
        <v>0</v>
      </c>
      <c r="L98" s="2"/>
    </row>
    <row r="99" spans="1:12" ht="17.850000000000001" customHeight="1" x14ac:dyDescent="0.2">
      <c r="A99" s="9">
        <v>10</v>
      </c>
      <c r="B99" s="8" t="s">
        <v>1107</v>
      </c>
      <c r="C99" s="9">
        <v>0.9</v>
      </c>
      <c r="D99" s="9">
        <v>38</v>
      </c>
      <c r="E99" s="9">
        <v>2</v>
      </c>
      <c r="F99" s="5">
        <v>2603144</v>
      </c>
      <c r="G99" s="5">
        <v>2603144</v>
      </c>
      <c r="H99" s="9">
        <v>0</v>
      </c>
      <c r="I99" s="9">
        <v>0</v>
      </c>
      <c r="J99" s="9">
        <v>0</v>
      </c>
      <c r="K99" s="9">
        <v>0</v>
      </c>
      <c r="L99" s="2"/>
    </row>
    <row r="100" spans="1:12" ht="17.100000000000001" customHeight="1" x14ac:dyDescent="0.2">
      <c r="A100" s="9">
        <v>11</v>
      </c>
      <c r="B100" s="8" t="s">
        <v>520</v>
      </c>
      <c r="C100" s="9">
        <v>12.4</v>
      </c>
      <c r="D100" s="9">
        <v>569</v>
      </c>
      <c r="E100" s="9">
        <v>5</v>
      </c>
      <c r="F100" s="5">
        <v>38717761</v>
      </c>
      <c r="G100" s="5">
        <v>38717761</v>
      </c>
      <c r="H100" s="9">
        <v>0</v>
      </c>
      <c r="I100" s="9">
        <v>0</v>
      </c>
      <c r="J100" s="9">
        <v>0</v>
      </c>
      <c r="K100" s="9">
        <v>0</v>
      </c>
      <c r="L100" s="2"/>
    </row>
    <row r="101" spans="1:12" ht="17.850000000000001" customHeight="1" x14ac:dyDescent="0.2">
      <c r="A101" s="9">
        <v>12</v>
      </c>
      <c r="B101" s="8" t="s">
        <v>522</v>
      </c>
      <c r="C101" s="9">
        <v>0.6</v>
      </c>
      <c r="D101" s="9">
        <v>21</v>
      </c>
      <c r="E101" s="9">
        <v>1</v>
      </c>
      <c r="F101" s="5">
        <v>2197620</v>
      </c>
      <c r="G101" s="5">
        <v>2197620</v>
      </c>
      <c r="H101" s="9">
        <v>0</v>
      </c>
      <c r="I101" s="9">
        <v>0</v>
      </c>
      <c r="J101" s="9">
        <v>0</v>
      </c>
      <c r="K101" s="9">
        <v>0</v>
      </c>
      <c r="L101" s="2"/>
    </row>
    <row r="102" spans="1:12" ht="17.850000000000001" customHeight="1" x14ac:dyDescent="0.2">
      <c r="A102" s="9">
        <v>13</v>
      </c>
      <c r="B102" s="8" t="s">
        <v>538</v>
      </c>
      <c r="C102" s="9">
        <v>0.6</v>
      </c>
      <c r="D102" s="9">
        <v>16</v>
      </c>
      <c r="E102" s="9">
        <v>1</v>
      </c>
      <c r="F102" s="5">
        <v>2426400</v>
      </c>
      <c r="G102" s="5">
        <v>2426400</v>
      </c>
      <c r="H102" s="9">
        <v>0</v>
      </c>
      <c r="I102" s="9">
        <v>0</v>
      </c>
      <c r="J102" s="9">
        <v>0</v>
      </c>
      <c r="K102" s="9">
        <v>0</v>
      </c>
      <c r="L102" s="2"/>
    </row>
    <row r="103" spans="1:12" ht="17.100000000000001" customHeight="1" x14ac:dyDescent="0.2">
      <c r="A103" s="9">
        <v>14</v>
      </c>
      <c r="B103" s="8" t="s">
        <v>546</v>
      </c>
      <c r="C103" s="9">
        <v>1.9</v>
      </c>
      <c r="D103" s="9">
        <v>70</v>
      </c>
      <c r="E103" s="9">
        <v>3</v>
      </c>
      <c r="F103" s="5">
        <v>8317752</v>
      </c>
      <c r="G103" s="5">
        <v>8317752</v>
      </c>
      <c r="H103" s="9">
        <v>0</v>
      </c>
      <c r="I103" s="9">
        <v>0</v>
      </c>
      <c r="J103" s="9">
        <v>0</v>
      </c>
      <c r="K103" s="9">
        <v>0</v>
      </c>
      <c r="L103" s="2"/>
    </row>
    <row r="104" spans="1:12" ht="17.850000000000001" customHeight="1" x14ac:dyDescent="0.2">
      <c r="A104" s="9">
        <v>15</v>
      </c>
      <c r="B104" s="8" t="s">
        <v>551</v>
      </c>
      <c r="C104" s="9">
        <v>8.9</v>
      </c>
      <c r="D104" s="9">
        <v>367</v>
      </c>
      <c r="E104" s="9">
        <v>14</v>
      </c>
      <c r="F104" s="5">
        <v>20187071</v>
      </c>
      <c r="G104" s="5">
        <v>20187071</v>
      </c>
      <c r="H104" s="9">
        <v>0</v>
      </c>
      <c r="I104" s="9">
        <v>0</v>
      </c>
      <c r="J104" s="9">
        <v>0</v>
      </c>
      <c r="K104" s="9">
        <v>0</v>
      </c>
      <c r="L104" s="2"/>
    </row>
    <row r="105" spans="1:12" ht="17.100000000000001" customHeight="1" x14ac:dyDescent="0.2">
      <c r="A105" s="9">
        <v>16</v>
      </c>
      <c r="B105" s="8" t="s">
        <v>556</v>
      </c>
      <c r="C105" s="9">
        <v>2.9</v>
      </c>
      <c r="D105" s="9">
        <v>77</v>
      </c>
      <c r="E105" s="9">
        <v>6</v>
      </c>
      <c r="F105" s="5">
        <v>4602001</v>
      </c>
      <c r="G105" s="5">
        <v>4602001</v>
      </c>
      <c r="H105" s="9">
        <v>0</v>
      </c>
      <c r="I105" s="9">
        <v>0</v>
      </c>
      <c r="J105" s="9">
        <v>0</v>
      </c>
      <c r="K105" s="9">
        <v>0</v>
      </c>
      <c r="L105" s="2"/>
    </row>
    <row r="106" spans="1:12" ht="17.850000000000001" customHeight="1" x14ac:dyDescent="0.2">
      <c r="A106" s="9">
        <v>17</v>
      </c>
      <c r="B106" s="8" t="s">
        <v>569</v>
      </c>
      <c r="C106" s="9">
        <v>0.8</v>
      </c>
      <c r="D106" s="9">
        <v>39</v>
      </c>
      <c r="E106" s="9">
        <v>3</v>
      </c>
      <c r="F106" s="5">
        <v>1003491</v>
      </c>
      <c r="G106" s="5">
        <v>1003491</v>
      </c>
      <c r="H106" s="9">
        <v>0</v>
      </c>
      <c r="I106" s="9">
        <v>0</v>
      </c>
      <c r="J106" s="9">
        <v>0</v>
      </c>
      <c r="K106" s="9">
        <v>0</v>
      </c>
      <c r="L106" s="2"/>
    </row>
    <row r="107" spans="1:12" ht="17.850000000000001" customHeight="1" x14ac:dyDescent="0.2">
      <c r="A107" s="9">
        <v>18</v>
      </c>
      <c r="B107" s="8" t="s">
        <v>575</v>
      </c>
      <c r="C107" s="9">
        <v>1</v>
      </c>
      <c r="D107" s="9">
        <v>29</v>
      </c>
      <c r="E107" s="9">
        <v>1</v>
      </c>
      <c r="F107" s="5">
        <v>4245032</v>
      </c>
      <c r="G107" s="5">
        <v>4245032</v>
      </c>
      <c r="H107" s="9">
        <v>0</v>
      </c>
      <c r="I107" s="9">
        <v>0</v>
      </c>
      <c r="J107" s="9">
        <v>0</v>
      </c>
      <c r="K107" s="9">
        <v>0</v>
      </c>
      <c r="L107" s="2"/>
    </row>
    <row r="108" spans="1:12" ht="17.100000000000001" customHeight="1" x14ac:dyDescent="0.2">
      <c r="A108" s="9">
        <v>19</v>
      </c>
      <c r="B108" s="8" t="s">
        <v>584</v>
      </c>
      <c r="C108" s="9">
        <v>2.8</v>
      </c>
      <c r="D108" s="9">
        <v>109</v>
      </c>
      <c r="E108" s="9">
        <v>5</v>
      </c>
      <c r="F108" s="5">
        <v>6597224</v>
      </c>
      <c r="G108" s="5">
        <v>6597224</v>
      </c>
      <c r="H108" s="9">
        <v>0</v>
      </c>
      <c r="I108" s="9">
        <v>0</v>
      </c>
      <c r="J108" s="9">
        <v>0</v>
      </c>
      <c r="K108" s="9">
        <v>0</v>
      </c>
      <c r="L108" s="2"/>
    </row>
    <row r="109" spans="1:12" ht="17.850000000000001" customHeight="1" x14ac:dyDescent="0.2">
      <c r="A109" s="9">
        <v>20</v>
      </c>
      <c r="B109" s="8" t="s">
        <v>599</v>
      </c>
      <c r="C109" s="9">
        <v>9.1999999999999993</v>
      </c>
      <c r="D109" s="9">
        <v>308</v>
      </c>
      <c r="E109" s="9">
        <v>6</v>
      </c>
      <c r="F109" s="5">
        <v>31214200</v>
      </c>
      <c r="G109" s="5">
        <v>31214200</v>
      </c>
      <c r="H109" s="9">
        <v>0</v>
      </c>
      <c r="I109" s="9">
        <v>0</v>
      </c>
      <c r="J109" s="9">
        <v>0</v>
      </c>
      <c r="K109" s="9">
        <v>0</v>
      </c>
      <c r="L109" s="2"/>
    </row>
    <row r="110" spans="1:12" ht="17.100000000000001" customHeight="1" x14ac:dyDescent="0.2">
      <c r="A110" s="9">
        <v>21</v>
      </c>
      <c r="B110" s="8" t="s">
        <v>612</v>
      </c>
      <c r="C110" s="9">
        <v>3.9</v>
      </c>
      <c r="D110" s="9">
        <v>179</v>
      </c>
      <c r="E110" s="9">
        <v>9</v>
      </c>
      <c r="F110" s="5">
        <v>9108523</v>
      </c>
      <c r="G110" s="5">
        <v>9108523</v>
      </c>
      <c r="H110" s="9">
        <v>0</v>
      </c>
      <c r="I110" s="9">
        <v>0</v>
      </c>
      <c r="J110" s="9">
        <v>0</v>
      </c>
      <c r="K110" s="9">
        <v>0</v>
      </c>
      <c r="L110" s="2"/>
    </row>
    <row r="111" spans="1:12" ht="17.100000000000001" customHeight="1" x14ac:dyDescent="0.2">
      <c r="A111" s="9">
        <v>22</v>
      </c>
      <c r="B111" s="8" t="s">
        <v>625</v>
      </c>
      <c r="C111" s="9">
        <v>1.2</v>
      </c>
      <c r="D111" s="9">
        <v>44</v>
      </c>
      <c r="E111" s="9">
        <v>4</v>
      </c>
      <c r="F111" s="64">
        <v>1609576</v>
      </c>
      <c r="G111" s="64">
        <v>1609576</v>
      </c>
      <c r="H111" s="9">
        <v>0</v>
      </c>
      <c r="I111" s="9">
        <v>0</v>
      </c>
      <c r="J111" s="9">
        <v>0</v>
      </c>
      <c r="K111" s="9">
        <v>0</v>
      </c>
      <c r="L111" s="2"/>
    </row>
    <row r="112" spans="1:12" ht="17.850000000000001" customHeight="1" x14ac:dyDescent="0.2">
      <c r="A112" s="9">
        <v>23</v>
      </c>
      <c r="B112" s="8" t="s">
        <v>633</v>
      </c>
      <c r="C112" s="9">
        <v>1.4</v>
      </c>
      <c r="D112" s="9">
        <v>49</v>
      </c>
      <c r="E112" s="9">
        <v>2</v>
      </c>
      <c r="F112" s="5">
        <v>2935730</v>
      </c>
      <c r="G112" s="5">
        <v>2935730</v>
      </c>
      <c r="H112" s="9">
        <v>0</v>
      </c>
      <c r="I112" s="9">
        <v>0</v>
      </c>
      <c r="J112" s="9">
        <v>0</v>
      </c>
      <c r="K112" s="9">
        <v>0</v>
      </c>
      <c r="L112" s="2"/>
    </row>
    <row r="113" spans="1:12" ht="17.850000000000001" customHeight="1" x14ac:dyDescent="0.2">
      <c r="A113" s="9">
        <v>24</v>
      </c>
      <c r="B113" s="8" t="s">
        <v>639</v>
      </c>
      <c r="C113" s="9">
        <v>0.1</v>
      </c>
      <c r="D113" s="9">
        <v>8</v>
      </c>
      <c r="E113" s="9">
        <v>1</v>
      </c>
      <c r="F113" s="35">
        <v>1356038</v>
      </c>
      <c r="G113" s="35">
        <v>1356038</v>
      </c>
      <c r="H113" s="9">
        <v>0</v>
      </c>
      <c r="I113" s="9">
        <v>0</v>
      </c>
      <c r="J113" s="9">
        <v>0</v>
      </c>
      <c r="K113" s="9">
        <v>0</v>
      </c>
      <c r="L113" s="2"/>
    </row>
    <row r="114" spans="1:12" ht="17.850000000000001" customHeight="1" x14ac:dyDescent="0.2">
      <c r="A114" s="9">
        <v>25</v>
      </c>
      <c r="B114" s="8" t="s">
        <v>641</v>
      </c>
      <c r="C114" s="9">
        <v>1.1000000000000001</v>
      </c>
      <c r="D114" s="9">
        <v>31</v>
      </c>
      <c r="E114" s="9">
        <v>4</v>
      </c>
      <c r="F114" s="15">
        <v>2457049</v>
      </c>
      <c r="G114" s="15">
        <v>2457049</v>
      </c>
      <c r="H114" s="9">
        <v>0</v>
      </c>
      <c r="I114" s="9">
        <v>0</v>
      </c>
      <c r="J114" s="9">
        <v>0</v>
      </c>
      <c r="K114" s="9">
        <v>0</v>
      </c>
      <c r="L114" s="2"/>
    </row>
    <row r="115" spans="1:12" ht="17.850000000000001" customHeight="1" x14ac:dyDescent="0.2">
      <c r="A115" s="9">
        <v>26</v>
      </c>
      <c r="B115" s="8" t="s">
        <v>651</v>
      </c>
      <c r="C115" s="9">
        <v>8</v>
      </c>
      <c r="D115" s="9">
        <v>306</v>
      </c>
      <c r="E115" s="9">
        <v>5</v>
      </c>
      <c r="F115" s="5">
        <v>15890315</v>
      </c>
      <c r="G115" s="5">
        <v>15890315</v>
      </c>
      <c r="H115" s="9">
        <v>0</v>
      </c>
      <c r="I115" s="9">
        <v>0</v>
      </c>
      <c r="J115" s="9">
        <v>0</v>
      </c>
      <c r="K115" s="9">
        <v>0</v>
      </c>
      <c r="L115" s="2"/>
    </row>
    <row r="116" spans="1:12" ht="17.100000000000001" customHeight="1" x14ac:dyDescent="0.2">
      <c r="A116" s="9">
        <v>27</v>
      </c>
      <c r="B116" s="8" t="s">
        <v>675</v>
      </c>
      <c r="C116" s="9">
        <v>2.4</v>
      </c>
      <c r="D116" s="9">
        <v>173</v>
      </c>
      <c r="E116" s="9">
        <v>10</v>
      </c>
      <c r="F116" s="5">
        <v>4418508</v>
      </c>
      <c r="G116" s="5">
        <v>4418508</v>
      </c>
      <c r="H116" s="9">
        <v>0</v>
      </c>
      <c r="I116" s="9">
        <v>0</v>
      </c>
      <c r="J116" s="9">
        <v>0</v>
      </c>
      <c r="K116" s="9">
        <v>0</v>
      </c>
      <c r="L116" s="2"/>
    </row>
    <row r="117" spans="1:12" ht="17.850000000000001" customHeight="1" x14ac:dyDescent="0.2">
      <c r="A117" s="9">
        <v>28</v>
      </c>
      <c r="B117" s="8" t="s">
        <v>1164</v>
      </c>
      <c r="C117" s="9">
        <v>0.7</v>
      </c>
      <c r="D117" s="9">
        <v>42</v>
      </c>
      <c r="E117" s="9">
        <v>3</v>
      </c>
      <c r="F117" s="5">
        <v>2778779</v>
      </c>
      <c r="G117" s="5">
        <v>2778779</v>
      </c>
      <c r="H117" s="9">
        <v>0</v>
      </c>
      <c r="I117" s="9">
        <v>0</v>
      </c>
      <c r="J117" s="9">
        <v>0</v>
      </c>
      <c r="K117" s="9">
        <v>0</v>
      </c>
      <c r="L117" s="2"/>
    </row>
    <row r="118" spans="1:12" ht="17.850000000000001" customHeight="1" x14ac:dyDescent="0.2">
      <c r="A118" s="9">
        <v>29</v>
      </c>
      <c r="B118" s="8" t="s">
        <v>684</v>
      </c>
      <c r="C118" s="9">
        <v>2.7</v>
      </c>
      <c r="D118" s="9">
        <v>128</v>
      </c>
      <c r="E118" s="9">
        <v>4</v>
      </c>
      <c r="F118" s="5">
        <v>5934277</v>
      </c>
      <c r="G118" s="5">
        <v>5934277</v>
      </c>
      <c r="H118" s="9">
        <v>0</v>
      </c>
      <c r="I118" s="9">
        <v>0</v>
      </c>
      <c r="J118" s="9">
        <v>0</v>
      </c>
      <c r="K118" s="9">
        <v>0</v>
      </c>
      <c r="L118" s="2"/>
    </row>
    <row r="119" spans="1:12" ht="17.850000000000001" customHeight="1" x14ac:dyDescent="0.2">
      <c r="A119" s="9">
        <v>30</v>
      </c>
      <c r="B119" s="8" t="s">
        <v>690</v>
      </c>
      <c r="C119" s="9">
        <v>0.3</v>
      </c>
      <c r="D119" s="9">
        <v>22</v>
      </c>
      <c r="E119" s="9">
        <v>1</v>
      </c>
      <c r="F119" s="12">
        <v>1156000</v>
      </c>
      <c r="G119" s="12">
        <v>1156000</v>
      </c>
      <c r="H119" s="9">
        <v>0</v>
      </c>
      <c r="I119" s="9">
        <v>0</v>
      </c>
      <c r="J119" s="9">
        <v>0</v>
      </c>
      <c r="K119" s="9">
        <v>0</v>
      </c>
      <c r="L119" s="2"/>
    </row>
    <row r="120" spans="1:12" ht="17.100000000000001" customHeight="1" x14ac:dyDescent="0.2">
      <c r="A120" s="9">
        <v>31</v>
      </c>
      <c r="B120" s="8" t="s">
        <v>694</v>
      </c>
      <c r="C120" s="9">
        <v>9</v>
      </c>
      <c r="D120" s="9">
        <v>408</v>
      </c>
      <c r="E120" s="9">
        <v>5</v>
      </c>
      <c r="F120" s="5">
        <v>18319637</v>
      </c>
      <c r="G120" s="5">
        <v>18319637</v>
      </c>
      <c r="H120" s="9">
        <v>0</v>
      </c>
      <c r="I120" s="9">
        <v>0</v>
      </c>
      <c r="J120" s="9">
        <v>0</v>
      </c>
      <c r="K120" s="9">
        <v>0</v>
      </c>
      <c r="L120" s="2"/>
    </row>
    <row r="121" spans="1:12" ht="17.850000000000001" customHeight="1" x14ac:dyDescent="0.2">
      <c r="A121" s="9">
        <v>32</v>
      </c>
      <c r="B121" s="8" t="s">
        <v>701</v>
      </c>
      <c r="C121" s="9">
        <v>5.8</v>
      </c>
      <c r="D121" s="9">
        <v>346</v>
      </c>
      <c r="E121" s="9">
        <v>10</v>
      </c>
      <c r="F121" s="5">
        <v>6384088</v>
      </c>
      <c r="G121" s="5">
        <v>6384088</v>
      </c>
      <c r="H121" s="9">
        <v>0</v>
      </c>
      <c r="I121" s="9">
        <v>0</v>
      </c>
      <c r="J121" s="9">
        <v>0</v>
      </c>
      <c r="K121" s="9">
        <v>0</v>
      </c>
      <c r="L121" s="2"/>
    </row>
    <row r="122" spans="1:12" ht="19.5" customHeight="1" x14ac:dyDescent="0.2">
      <c r="A122" s="5"/>
      <c r="B122" s="8" t="s">
        <v>1573</v>
      </c>
      <c r="C122" s="9">
        <f>SUM(C90:C121)</f>
        <v>1062.1999999999998</v>
      </c>
      <c r="D122" s="9">
        <f>SUM(D90:D121)</f>
        <v>45166</v>
      </c>
      <c r="E122" s="9">
        <f>SUM(E90:E121)</f>
        <v>506</v>
      </c>
      <c r="F122" s="9">
        <f>SUM(F90:F121)</f>
        <v>2935780496.2600002</v>
      </c>
      <c r="G122" s="9">
        <f>SUM(G90:G121)</f>
        <v>2935780496.2600002</v>
      </c>
      <c r="H122" s="9">
        <v>0</v>
      </c>
      <c r="I122" s="9">
        <v>0</v>
      </c>
      <c r="J122" s="9">
        <v>0</v>
      </c>
      <c r="K122" s="9">
        <v>0</v>
      </c>
      <c r="L122" s="2"/>
    </row>
  </sheetData>
  <mergeCells count="11">
    <mergeCell ref="A8:K8"/>
    <mergeCell ref="A50:K50"/>
    <mergeCell ref="A89:K89"/>
    <mergeCell ref="B1:K1"/>
    <mergeCell ref="A3:A4"/>
    <mergeCell ref="B3:B4"/>
    <mergeCell ref="C3:C4"/>
    <mergeCell ref="D3:D4"/>
    <mergeCell ref="E3:E4"/>
    <mergeCell ref="F3:F4"/>
    <mergeCell ref="G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2020</vt:lpstr>
      <vt:lpstr>2021</vt:lpstr>
      <vt:lpstr>2022</vt:lpstr>
      <vt:lpstr>показатели</vt:lpstr>
      <vt:lpstr>'2020'!Область_печати</vt:lpstr>
    </vt:vector>
  </TitlesOfParts>
  <Company>Stimulsoft Reports 2018.2.3 from 6 July 2018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subject>Отчет</dc:subject>
  <dc:creator>user1</dc:creator>
  <cp:lastModifiedBy>Filippovo</cp:lastModifiedBy>
  <dcterms:created xsi:type="dcterms:W3CDTF">2019-04-15T17:02:46Z</dcterms:created>
  <dcterms:modified xsi:type="dcterms:W3CDTF">2022-09-15T11:11:37Z</dcterms:modified>
</cp:coreProperties>
</file>